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8135" windowHeight="10455"/>
  </bookViews>
  <sheets>
    <sheet name="Funding Sources" sheetId="3" r:id="rId1"/>
  </sheets>
  <definedNames>
    <definedName name="_xlnm.Print_Area" localSheetId="0">'Funding Sources'!$A$1:$I$212</definedName>
  </definedNames>
  <calcPr calcId="145621"/>
</workbook>
</file>

<file path=xl/calcChain.xml><?xml version="1.0" encoding="utf-8"?>
<calcChain xmlns="http://schemas.openxmlformats.org/spreadsheetml/2006/main">
  <c r="I118" i="3" l="1"/>
  <c r="I117" i="3"/>
  <c r="I116" i="3"/>
  <c r="I95" i="3"/>
  <c r="I14" i="3" l="1"/>
  <c r="I13" i="3"/>
  <c r="I212" i="3"/>
  <c r="I210" i="3"/>
  <c r="I209" i="3"/>
  <c r="I208" i="3"/>
  <c r="I207" i="3"/>
  <c r="I206" i="3"/>
  <c r="I205" i="3"/>
  <c r="I204" i="3"/>
  <c r="I203" i="3"/>
  <c r="I202" i="3"/>
  <c r="I201" i="3"/>
  <c r="I200" i="3"/>
  <c r="I194" i="3"/>
  <c r="I193" i="3"/>
  <c r="I192" i="3"/>
  <c r="I191" i="3"/>
  <c r="I190" i="3"/>
  <c r="I188" i="3"/>
  <c r="I177" i="3"/>
  <c r="I176" i="3"/>
  <c r="I175" i="3"/>
  <c r="I174" i="3"/>
  <c r="I173" i="3"/>
  <c r="I172" i="3"/>
  <c r="I171" i="3"/>
  <c r="I168" i="3"/>
  <c r="I167" i="3"/>
  <c r="I166" i="3"/>
  <c r="I165" i="3"/>
  <c r="I164" i="3"/>
  <c r="I163" i="3"/>
  <c r="I161" i="3"/>
  <c r="I160" i="3"/>
  <c r="I158" i="3"/>
  <c r="I155" i="3"/>
  <c r="I154" i="3"/>
  <c r="I153" i="3"/>
  <c r="I152" i="3"/>
  <c r="I151" i="3"/>
  <c r="I149" i="3"/>
  <c r="I142" i="3"/>
  <c r="I140" i="3"/>
  <c r="I138" i="3"/>
  <c r="I129" i="3"/>
  <c r="I128" i="3"/>
  <c r="I127" i="3"/>
  <c r="I125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0" i="3"/>
  <c r="I98" i="3"/>
  <c r="I97" i="3"/>
  <c r="I96" i="3"/>
  <c r="I94" i="3"/>
  <c r="I93" i="3"/>
  <c r="F92" i="3"/>
  <c r="I92" i="3" s="1"/>
  <c r="I88" i="3"/>
  <c r="I87" i="3"/>
  <c r="I86" i="3"/>
  <c r="I85" i="3"/>
  <c r="I84" i="3"/>
  <c r="I83" i="3"/>
  <c r="I82" i="3"/>
  <c r="I81" i="3"/>
  <c r="I79" i="3"/>
  <c r="I77" i="3"/>
  <c r="I76" i="3"/>
  <c r="I75" i="3"/>
  <c r="I74" i="3"/>
  <c r="I73" i="3"/>
  <c r="I72" i="3"/>
  <c r="I70" i="3"/>
  <c r="I68" i="3"/>
  <c r="I67" i="3"/>
  <c r="I66" i="3"/>
  <c r="I65" i="3"/>
  <c r="I64" i="3"/>
  <c r="I63" i="3"/>
  <c r="I62" i="3"/>
  <c r="I61" i="3"/>
  <c r="I60" i="3"/>
  <c r="I59" i="3"/>
  <c r="I57" i="3"/>
  <c r="I56" i="3"/>
  <c r="I55" i="3"/>
  <c r="I54" i="3"/>
  <c r="I53" i="3"/>
  <c r="I48" i="3"/>
  <c r="I47" i="3"/>
  <c r="I39" i="3"/>
  <c r="I38" i="3"/>
  <c r="I37" i="3"/>
  <c r="I33" i="3"/>
  <c r="I28" i="3"/>
  <c r="I27" i="3"/>
  <c r="I26" i="3"/>
  <c r="I25" i="3"/>
  <c r="I23" i="3"/>
  <c r="I22" i="3"/>
  <c r="I21" i="3"/>
  <c r="I20" i="3"/>
  <c r="I19" i="3"/>
  <c r="I18" i="3"/>
  <c r="I15" i="3"/>
  <c r="I12" i="3"/>
  <c r="I11" i="3"/>
  <c r="I5" i="3"/>
  <c r="I4" i="3"/>
</calcChain>
</file>

<file path=xl/sharedStrings.xml><?xml version="1.0" encoding="utf-8"?>
<sst xmlns="http://schemas.openxmlformats.org/spreadsheetml/2006/main" count="468" uniqueCount="298">
  <si>
    <t>Federal CFDA (s)</t>
  </si>
  <si>
    <t>State ID</t>
  </si>
  <si>
    <t>Total</t>
  </si>
  <si>
    <t>Line Code Description</t>
  </si>
  <si>
    <t>437-265</t>
  </si>
  <si>
    <t>W-2  JOB ACCESS LOAN PAID CENTRALLY</t>
  </si>
  <si>
    <t>437-223</t>
  </si>
  <si>
    <t>JOB ACCESS LOAN REPAYMENT-CASH</t>
  </si>
  <si>
    <t>CONTRACTED CHILD CARE</t>
  </si>
  <si>
    <t>W-2 EMERGENCY ASSISTANCE</t>
  </si>
  <si>
    <t>437-1740</t>
  </si>
  <si>
    <t>TRAINING AND TECHNICAL ASSISTANCE -WMELS</t>
  </si>
  <si>
    <t>DPI CHILD CARE INFORMATION CENTER</t>
  </si>
  <si>
    <t>TRAINING AND TECHNICAL ASSISTANCE -QUALITY IMPROVEMENT</t>
  </si>
  <si>
    <t>CC EARMARKS RESOURCE AND REFERRAL</t>
  </si>
  <si>
    <t xml:space="preserve">TRIBAL TRAINING AND TECHNICAL ASSISTANCE </t>
  </si>
  <si>
    <t>OLDER REFUGEE PROGRAM</t>
  </si>
  <si>
    <t>REFUGEE TAG ROAD TO WORK</t>
  </si>
  <si>
    <t>REFUGEE SOCIAL SERVICES</t>
  </si>
  <si>
    <t>CC MSL INCENTIVE EVEN FFY</t>
  </si>
  <si>
    <t>CS-MSL INCENTIVE ODD FFY</t>
  </si>
  <si>
    <t>MSL INCENT ADJ - EVEN FFY</t>
  </si>
  <si>
    <t>MSL INCENT ADJ - ODD FFY</t>
  </si>
  <si>
    <t>CS COUNTY COOPERATIVE AGREEMENTS</t>
  </si>
  <si>
    <t>CS REGULAR EXPENDITURES 66% FERAL SHARE</t>
  </si>
  <si>
    <t>CS FEES 66% FED SHARE</t>
  </si>
  <si>
    <t>FPLS FEES</t>
  </si>
  <si>
    <t>COUNTY ALLOCATED CHILD SUPPORT ADMIN</t>
  </si>
  <si>
    <t xml:space="preserve">Program Title </t>
  </si>
  <si>
    <t>Promoting Safe and Stable Families</t>
  </si>
  <si>
    <t>437-3324</t>
  </si>
  <si>
    <t>Foster Care_Title IV-E</t>
  </si>
  <si>
    <t>437-3335</t>
  </si>
  <si>
    <t>Chafee Foster Care Independence Program</t>
  </si>
  <si>
    <t>437-3365</t>
  </si>
  <si>
    <t>Temporary Assistance for Needy Families</t>
  </si>
  <si>
    <t>Chafee Education and Training Vouchers Program (ETV)</t>
  </si>
  <si>
    <t>437-3540</t>
  </si>
  <si>
    <t>Substance Abuse Block Grant</t>
  </si>
  <si>
    <t>TITLE IV-E REIMBURSEMENT FOR LEGAL SERVICES</t>
  </si>
  <si>
    <t>BASIC COUNTY ALLOCATION</t>
  </si>
  <si>
    <t>437-3561</t>
  </si>
  <si>
    <t xml:space="preserve">Child Welfare Services  </t>
  </si>
  <si>
    <t>Social Services Block Grant</t>
  </si>
  <si>
    <t>WISACWIS ONGOING CHARGES AND PASS THROUGH</t>
  </si>
  <si>
    <t>437-3681</t>
  </si>
  <si>
    <t>(Children's Trust Fund) Comm based Child Abuse Prevention</t>
  </si>
  <si>
    <t>Refugee and Entrant Assistance_State Administered Programs</t>
  </si>
  <si>
    <t>Child Support Enforcement</t>
  </si>
  <si>
    <t>Refugee and Entrant Assistance_Discretionary Grants</t>
  </si>
  <si>
    <t>Child Care and Development Block Grant</t>
  </si>
  <si>
    <t>Child Care Mandatory and Matching Funds of the Child Care and Development Fund</t>
  </si>
  <si>
    <t>Child Welfare Services_State Grants</t>
  </si>
  <si>
    <t>Estimated Funding Split</t>
  </si>
  <si>
    <t>Estimated Federal Percentages</t>
  </si>
  <si>
    <t>Estimated State Percentage</t>
  </si>
  <si>
    <t>Pre-Licensing  Technical Assistance</t>
  </si>
  <si>
    <t>Migrant Child Care</t>
  </si>
  <si>
    <t>T&amp;TA - Quality Improvement - Youngstar</t>
  </si>
  <si>
    <t>Intake and Orientation MECA</t>
  </si>
  <si>
    <t xml:space="preserve">Refuge TAG Formula </t>
  </si>
  <si>
    <t xml:space="preserve">OTH Community Youth Grants Admin </t>
  </si>
  <si>
    <t>OTH Community Youth Grants_Parenting Skills</t>
  </si>
  <si>
    <t>OTH Community Youth Grants- Personal Growth</t>
  </si>
  <si>
    <t xml:space="preserve">DV BMCW Domestic Violence Education </t>
  </si>
  <si>
    <t>DV Children's Programming</t>
  </si>
  <si>
    <t>DV Under-represented Populations</t>
  </si>
  <si>
    <t>DV Outreach Office</t>
  </si>
  <si>
    <t>DV Special Projects</t>
  </si>
  <si>
    <t>OTH MCPS TPR Legal Services</t>
  </si>
  <si>
    <t>OTH MCPS Adoption D.A</t>
  </si>
  <si>
    <t>OTH MCPS Foster Care D.A.</t>
  </si>
  <si>
    <t>OTH MCPS Adoption/FC Payment Federal</t>
  </si>
  <si>
    <t xml:space="preserve">OTH Adoption Exchange Center </t>
  </si>
  <si>
    <t>OTH Recruitment and Support</t>
  </si>
  <si>
    <t>OTH Post Adoption Resource Centers</t>
  </si>
  <si>
    <t>OTH Community Services Block Grant</t>
  </si>
  <si>
    <t xml:space="preserve">Education and Training Scholarship </t>
  </si>
  <si>
    <t>Adam Walsh Foster/Adoptive Parent Fingerprinting</t>
  </si>
  <si>
    <t>Early Childhood Initiative</t>
  </si>
  <si>
    <t>IV-E Youth Independent Living</t>
  </si>
  <si>
    <t>Foster Home Continuation</t>
  </si>
  <si>
    <t>Kinship Care Program-Benefits</t>
  </si>
  <si>
    <t>Kinship Care Program-Assessments</t>
  </si>
  <si>
    <t>Education and Training Vouchers</t>
  </si>
  <si>
    <t>Brighter Futures Initiative</t>
  </si>
  <si>
    <t>CHIPS Legal Report</t>
  </si>
  <si>
    <t>WISACWIS Related Program Staff</t>
  </si>
  <si>
    <t xml:space="preserve">WISACWIS Related IT Staff-County and Contracted </t>
  </si>
  <si>
    <t>WISACWIS Related Equipment</t>
  </si>
  <si>
    <t>OTH Community Youth Grants Education Pre-Secondary</t>
  </si>
  <si>
    <t>OTH Community Youth Grants Education Secondary post Secondary</t>
  </si>
  <si>
    <t>OTH Community Youth Grants- Job Related Training</t>
  </si>
  <si>
    <t xml:space="preserve">DV Basic Services </t>
  </si>
  <si>
    <t xml:space="preserve">DV  Support Services </t>
  </si>
  <si>
    <t>DV Refugee Family Strengthening</t>
  </si>
  <si>
    <t xml:space="preserve">DV Technical training and Assistance </t>
  </si>
  <si>
    <t xml:space="preserve">Child Care Certification </t>
  </si>
  <si>
    <t>County Allocated Child Care Certification</t>
  </si>
  <si>
    <t xml:space="preserve">Contract Code </t>
  </si>
  <si>
    <t>-</t>
  </si>
  <si>
    <t xml:space="preserve">Community Services Block Grant </t>
  </si>
  <si>
    <t>TR Domestic Abuse /Children's Service</t>
  </si>
  <si>
    <t>TR Menominee Domestic Abuse Basic Services</t>
  </si>
  <si>
    <t>TR Tribe - Independent Living</t>
  </si>
  <si>
    <t>TR Education and Training</t>
  </si>
  <si>
    <t>TR Tribe-Domestic Abuse Shelter</t>
  </si>
  <si>
    <t>TR Domestic Abuse Supportive  Services</t>
  </si>
  <si>
    <t>TR Child Welfare - Homeless Youth &amp; Runaway</t>
  </si>
  <si>
    <t>TR Kinship Care Benefits</t>
  </si>
  <si>
    <t>TR Kinship Care &amp; Long Term Care Assessments</t>
  </si>
  <si>
    <t>437-5102</t>
  </si>
  <si>
    <t>437-5104</t>
  </si>
  <si>
    <t>437-5140</t>
  </si>
  <si>
    <t>437-5145</t>
  </si>
  <si>
    <t>437-5350</t>
  </si>
  <si>
    <t>437-5380</t>
  </si>
  <si>
    <t>437-5377</t>
  </si>
  <si>
    <t xml:space="preserve">Chafee Education and Training Vouchers Program (ETV) </t>
  </si>
  <si>
    <t xml:space="preserve">Child Welfare Services_State Grants </t>
  </si>
  <si>
    <t xml:space="preserve">Safe and Drug-Free Schools and Communities_State Grants </t>
  </si>
  <si>
    <t xml:space="preserve">Temporary Assistance for Needy Families </t>
  </si>
  <si>
    <t>437-6000</t>
  </si>
  <si>
    <t>Family Violence Prevention and Services/Grants for Battered Women's Shelters_Grants to States and Indian Tribes</t>
  </si>
  <si>
    <t>437-6005</t>
  </si>
  <si>
    <t>437-6010</t>
  </si>
  <si>
    <t>437-6015</t>
  </si>
  <si>
    <t>437-6020</t>
  </si>
  <si>
    <t>437-6025</t>
  </si>
  <si>
    <t>437-6030</t>
  </si>
  <si>
    <t>437-6040</t>
  </si>
  <si>
    <t>437-6045</t>
  </si>
  <si>
    <t>437-3306</t>
  </si>
  <si>
    <t>437-5062</t>
  </si>
  <si>
    <t>433-6070</t>
  </si>
  <si>
    <t>433-6071</t>
  </si>
  <si>
    <t>437-4040</t>
  </si>
  <si>
    <t>437-4042</t>
  </si>
  <si>
    <t>Grants to States for Access and Visitation Programs</t>
  </si>
  <si>
    <t>OTH Skills Enhancement</t>
  </si>
  <si>
    <t>437-1750</t>
  </si>
  <si>
    <t>CS Medical Support Incentives Earned</t>
  </si>
  <si>
    <t xml:space="preserve">CS Qualifying Non IV-D Activities </t>
  </si>
  <si>
    <t>CS Prepayment of 2011 CS Support</t>
  </si>
  <si>
    <t>437-5040</t>
  </si>
  <si>
    <t>OTH Foster Care and  Adoption Resources</t>
  </si>
  <si>
    <t>OTH Brighter Futures Initiative - G</t>
  </si>
  <si>
    <t>OTH Brighter Futures Initiative-SAP</t>
  </si>
  <si>
    <t>OTH Brighter Futures Initiative - T</t>
  </si>
  <si>
    <t>OTH - Home Visiting Prgm</t>
  </si>
  <si>
    <t>OTH-Home Visiting Training</t>
  </si>
  <si>
    <t>OTH-Family Foundations Trng/Tech.</t>
  </si>
  <si>
    <t>OTH - Foster Parent Training</t>
  </si>
  <si>
    <t>OTH  IV-E Child Welfare Training Fe</t>
  </si>
  <si>
    <t>OTH PIP Related CW Trng Income Aug</t>
  </si>
  <si>
    <t>OTH IV-B Child Welfare Training</t>
  </si>
  <si>
    <t>OTH CAPTA CW Training</t>
  </si>
  <si>
    <t>OTH - WISCAP</t>
  </si>
  <si>
    <t>OTH - UW Milwaukee Training Base Op</t>
  </si>
  <si>
    <t>OTH - UW Milw Foster Parent Trng</t>
  </si>
  <si>
    <t>OTH - MCPS TPR Legal Services</t>
  </si>
  <si>
    <t>OTH - Adoption &amp; Exchange Center</t>
  </si>
  <si>
    <t>BASIC COUNTY ALLOCATION OVERMATCH</t>
  </si>
  <si>
    <t>TR Family Services Tribal Block Grant</t>
  </si>
  <si>
    <t>CSBG</t>
  </si>
  <si>
    <t>437-1085</t>
  </si>
  <si>
    <t>CAPTA</t>
  </si>
  <si>
    <t>437-1068</t>
  </si>
  <si>
    <t>437-1078</t>
  </si>
  <si>
    <t>Child Care</t>
  </si>
  <si>
    <t>Child Welfare</t>
  </si>
  <si>
    <t>Domestic Violence</t>
  </si>
  <si>
    <t>437-6530</t>
  </si>
  <si>
    <t>IV-E Training</t>
  </si>
  <si>
    <t>437-122</t>
  </si>
  <si>
    <t>CW Foster Parent Competency Based T - Reporting Line</t>
  </si>
  <si>
    <t>TPR Adoption Services Reporting Only</t>
  </si>
  <si>
    <t>93.659&amp;8</t>
  </si>
  <si>
    <t>437-111</t>
  </si>
  <si>
    <t>437-4037</t>
  </si>
  <si>
    <t>437-3396</t>
  </si>
  <si>
    <t>Home Visiting Program</t>
  </si>
  <si>
    <t>437-1001</t>
  </si>
  <si>
    <t>437-1002</t>
  </si>
  <si>
    <t xml:space="preserve">1004 Abstinence Ed </t>
  </si>
  <si>
    <t>OTH Home Visiting Support Service</t>
  </si>
  <si>
    <t>437-1031</t>
  </si>
  <si>
    <t>OTH UW Training Alternative Response</t>
  </si>
  <si>
    <t xml:space="preserve">CW DSP IN Home Safety Services </t>
  </si>
  <si>
    <t xml:space="preserve">CW Tribal High Cost </t>
  </si>
  <si>
    <t xml:space="preserve">TR Tribal High Cost </t>
  </si>
  <si>
    <t>Maximum Capitated Amount</t>
  </si>
  <si>
    <t>Work Participation: Improvement Payments</t>
  </si>
  <si>
    <t>Partial Job Attainment Performance Take Back</t>
  </si>
  <si>
    <t xml:space="preserve">Job Attainment Performance Outcome </t>
  </si>
  <si>
    <t>Long-Term participant Job Attainment Performance Outcome</t>
  </si>
  <si>
    <t>High Wage Job Performance Outcome </t>
  </si>
  <si>
    <t xml:space="preserve">Job Retention Performance Outcome </t>
  </si>
  <si>
    <t>SSI/SSDI Attainment Performance Outcome</t>
  </si>
  <si>
    <t>Work Participation Payments</t>
  </si>
  <si>
    <t>1017 Home Visit Cal Yr Extension</t>
  </si>
  <si>
    <t>1019 Home Visit Support Ext 2</t>
  </si>
  <si>
    <t>OTH Opening Doors Foster Cr Children</t>
  </si>
  <si>
    <t>OTH Home Visit UW</t>
  </si>
  <si>
    <t>OTH-PATHS Pilot Project</t>
  </si>
  <si>
    <t>OTH UW Independent Living</t>
  </si>
  <si>
    <t>OTH FAST Families and Schools Toget</t>
  </si>
  <si>
    <t>OTH-UW Milw Stipends CW Trng GPR</t>
  </si>
  <si>
    <t>W2 EA Timely Processing Application</t>
  </si>
  <si>
    <t>CW Promoting Safe and Stable Families</t>
  </si>
  <si>
    <t>OTH Boys and Girls Club Admin</t>
  </si>
  <si>
    <t>OTH Boys and Girls Club Program</t>
  </si>
  <si>
    <t>OTH Early Childhood Learning Std</t>
  </si>
  <si>
    <t>CC YoungStar Consortium</t>
  </si>
  <si>
    <t>CC Conversations Race and Culture</t>
  </si>
  <si>
    <t>CC Race to the Top</t>
  </si>
  <si>
    <t>CC RTT Educational Opportunities</t>
  </si>
  <si>
    <t>OTH Functional Familiy Therapy</t>
  </si>
  <si>
    <t>OTH Community Building Admin</t>
  </si>
  <si>
    <t>OTH Community Building Eval</t>
  </si>
  <si>
    <t>OTH Community Building Program</t>
  </si>
  <si>
    <t>CW Domestic Abuse Program</t>
  </si>
  <si>
    <t>CC Race to the Top-Data Provision</t>
  </si>
  <si>
    <t>Runaway Services Grant</t>
  </si>
  <si>
    <t>CC Earmarks Teach</t>
  </si>
  <si>
    <t>CW WSACWIS Annual Op Maint Fee</t>
  </si>
  <si>
    <t>Boys and Girls Club WR</t>
  </si>
  <si>
    <t>CC RTTT-Reg App Coupon Codes</t>
  </si>
  <si>
    <t>CC RTTT Training</t>
  </si>
  <si>
    <t>TR IV-E Claim Pymt</t>
  </si>
  <si>
    <t>Transition to Indep Liv</t>
  </si>
  <si>
    <t>Teen Parenting</t>
  </si>
  <si>
    <t>Self Sufficiency (CSBG)</t>
  </si>
  <si>
    <t xml:space="preserve">Calendar Year 2015 Funding Sources </t>
  </si>
  <si>
    <t>W2R  Refugee MA Administration</t>
  </si>
  <si>
    <t>W2R  Refugee Cash Administration</t>
  </si>
  <si>
    <t>OTH TMJ Program Cost Reimbursement</t>
  </si>
  <si>
    <t>OTH TMJ  Capitated Payments</t>
  </si>
  <si>
    <t>OTH TMJ  Overpayment Rec Worker</t>
  </si>
  <si>
    <t>TMJ Drug Testing</t>
  </si>
  <si>
    <t>Fraud Prevention and Investigation</t>
  </si>
  <si>
    <t>OTH PDS Child Welfare Training</t>
  </si>
  <si>
    <t>1061</t>
  </si>
  <si>
    <t>OTH IV-E Demonstration</t>
  </si>
  <si>
    <t>1065</t>
  </si>
  <si>
    <t>OTH  Stipends IV-E Child Welfare Fe</t>
  </si>
  <si>
    <t>OTH - UW Milw Stipends IV-E CW Trng</t>
  </si>
  <si>
    <t>Non IV-E Paid Expense</t>
  </si>
  <si>
    <t>W2 Take Back  Prior Year Claims</t>
  </si>
  <si>
    <t>CW Trauma Project Safe &amp; Stable Fam</t>
  </si>
  <si>
    <t>3361</t>
  </si>
  <si>
    <t>OTH  Youth Indepdnt Living Start Up</t>
  </si>
  <si>
    <t>CW RCC Foster Care Ext to 21 yr</t>
  </si>
  <si>
    <t>5011</t>
  </si>
  <si>
    <t>CC  RTTT Early Challenge Travel Exp</t>
  </si>
  <si>
    <t>5013</t>
  </si>
  <si>
    <t>OTH Early Childhood Tribal initiati</t>
  </si>
  <si>
    <t>5014</t>
  </si>
  <si>
    <t>5015</t>
  </si>
  <si>
    <t>OTH Early Childhood Prog and Famil</t>
  </si>
  <si>
    <t>5016</t>
  </si>
  <si>
    <t>OTH Early Childhood Workforce Pro</t>
  </si>
  <si>
    <t>5017</t>
  </si>
  <si>
    <t>OTH Early Childhood Long Data Syst</t>
  </si>
  <si>
    <t>5066</t>
  </si>
  <si>
    <t>CC YOUNGSTAR Family Engagement Trng</t>
  </si>
  <si>
    <t>5067</t>
  </si>
  <si>
    <t>CC RTTT Parent Cafe Initiative</t>
  </si>
  <si>
    <t>5351</t>
  </si>
  <si>
    <t>TR CW Fostering Futures</t>
  </si>
  <si>
    <t>5540</t>
  </si>
  <si>
    <t>TR Brighter Futures Initiative</t>
  </si>
  <si>
    <t>6026</t>
  </si>
  <si>
    <t>6027</t>
  </si>
  <si>
    <t>DV Serv to Immigrant &amp; Refugee Popu</t>
  </si>
  <si>
    <t>6046</t>
  </si>
  <si>
    <t>CANPB Child Abuse &amp; Neglect CBCAP</t>
  </si>
  <si>
    <t>CANPB Child Abuse &amp; Neglect - Birth Certificate Revenue</t>
  </si>
  <si>
    <t>CANPB Child Abuse &amp; Neglect GPR</t>
  </si>
  <si>
    <t>CANPB Child Access &amp; Visitation Program</t>
  </si>
  <si>
    <t>CANPB Special Projects</t>
  </si>
  <si>
    <t>CANPB Prevention Projects</t>
  </si>
  <si>
    <t>6090</t>
  </si>
  <si>
    <t>REF Social Services</t>
  </si>
  <si>
    <t>REF Preventive Health Servi</t>
  </si>
  <si>
    <t>REF Health Promotion</t>
  </si>
  <si>
    <t>REFU REfugee Health Screen</t>
  </si>
  <si>
    <t>REFU Health Screening Administratio</t>
  </si>
  <si>
    <t>CS Performance Incentives FFY13</t>
  </si>
  <si>
    <t>Refugee  Cash  Assistance</t>
  </si>
  <si>
    <t>Children  First</t>
  </si>
  <si>
    <t>Children First Case Management</t>
  </si>
  <si>
    <t>Children  First Drug Testing</t>
  </si>
  <si>
    <t>Children  First  Drug Treatment</t>
  </si>
  <si>
    <t>CC Benefits  - W-2</t>
  </si>
  <si>
    <t>Race to the Top</t>
  </si>
  <si>
    <t>437-6026</t>
  </si>
  <si>
    <t>437-6027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</si>
</sst>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.000"/>
  </numFmts>
  <fonts count="3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color indexed="9"/>
      <name val="Verdana"/>
      <family val="2"/>
    </font>
    <font>
      <sz val="10"/>
      <color indexed="9"/>
      <name val="Arial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</font>
    <font>
      <sz val="11"/>
      <color rgb="FF000000"/>
      <name val="Verdana"/>
      <family val="2"/>
    </font>
    <font>
      <sz val="11"/>
      <color indexed="9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32" fillId="0" borderId="0"/>
  </cellStyleXfs>
  <cellXfs count="84">
    <xf numFmtId="0" fontId="0" fillId="0" borderId="0" xfId="0"/>
    <xf numFmtId="165" fontId="2" fillId="0" borderId="0" xfId="41" applyNumberFormat="1" applyFont="1" applyFill="1" applyBorder="1"/>
    <xf numFmtId="165" fontId="2" fillId="24" borderId="0" xfId="41" applyNumberFormat="1" applyFont="1" applyFill="1" applyBorder="1" applyAlignment="1">
      <alignment wrapText="1"/>
    </xf>
    <xf numFmtId="0" fontId="0" fillId="24" borderId="0" xfId="0" applyFill="1"/>
    <xf numFmtId="165" fontId="3" fillId="24" borderId="10" xfId="41" applyNumberFormat="1" applyFont="1" applyFill="1" applyBorder="1"/>
    <xf numFmtId="0" fontId="3" fillId="24" borderId="10" xfId="0" applyFont="1" applyFill="1" applyBorder="1"/>
    <xf numFmtId="165" fontId="2" fillId="24" borderId="12" xfId="41" applyNumberFormat="1" applyFont="1" applyFill="1" applyBorder="1" applyAlignment="1">
      <alignment wrapText="1"/>
    </xf>
    <xf numFmtId="0" fontId="0" fillId="24" borderId="12" xfId="0" applyFill="1" applyBorder="1"/>
    <xf numFmtId="164" fontId="24" fillId="25" borderId="0" xfId="41" applyNumberFormat="1" applyFont="1" applyFill="1" applyBorder="1" applyAlignment="1">
      <alignment horizontal="center" wrapText="1"/>
    </xf>
    <xf numFmtId="0" fontId="26" fillId="25" borderId="12" xfId="41" applyNumberFormat="1" applyFont="1" applyFill="1" applyBorder="1" applyAlignment="1">
      <alignment wrapText="1"/>
    </xf>
    <xf numFmtId="165" fontId="26" fillId="25" borderId="14" xfId="41" applyNumberFormat="1" applyFont="1" applyFill="1" applyBorder="1" applyAlignment="1">
      <alignment horizontal="center" wrapText="1"/>
    </xf>
    <xf numFmtId="165" fontId="26" fillId="25" borderId="0" xfId="41" applyNumberFormat="1" applyFont="1" applyFill="1" applyBorder="1" applyAlignment="1">
      <alignment horizontal="right" wrapText="1"/>
    </xf>
    <xf numFmtId="10" fontId="22" fillId="25" borderId="15" xfId="41" applyNumberFormat="1" applyFont="1" applyFill="1" applyBorder="1" applyAlignment="1">
      <alignment horizontal="right"/>
    </xf>
    <xf numFmtId="10" fontId="26" fillId="25" borderId="0" xfId="41" applyNumberFormat="1" applyFont="1" applyFill="1" applyBorder="1" applyAlignment="1">
      <alignment horizontal="right" wrapText="1"/>
    </xf>
    <xf numFmtId="10" fontId="24" fillId="25" borderId="0" xfId="41" applyNumberFormat="1" applyFont="1" applyFill="1" applyBorder="1" applyAlignment="1">
      <alignment horizontal="right" wrapText="1"/>
    </xf>
    <xf numFmtId="165" fontId="26" fillId="25" borderId="0" xfId="41" applyNumberFormat="1" applyFont="1" applyFill="1" applyBorder="1" applyAlignment="1">
      <alignment horizontal="center" wrapText="1"/>
    </xf>
    <xf numFmtId="165" fontId="24" fillId="25" borderId="0" xfId="41" applyNumberFormat="1" applyFont="1" applyFill="1" applyBorder="1" applyAlignment="1">
      <alignment wrapText="1"/>
    </xf>
    <xf numFmtId="0" fontId="26" fillId="25" borderId="0" xfId="41" applyNumberFormat="1" applyFont="1" applyFill="1" applyBorder="1" applyAlignment="1">
      <alignment wrapText="1"/>
    </xf>
    <xf numFmtId="10" fontId="22" fillId="25" borderId="0" xfId="41" applyNumberFormat="1" applyFont="1" applyFill="1" applyBorder="1" applyAlignment="1">
      <alignment horizontal="right"/>
    </xf>
    <xf numFmtId="164" fontId="26" fillId="25" borderId="12" xfId="41" applyNumberFormat="1" applyFont="1" applyFill="1" applyBorder="1" applyAlignment="1">
      <alignment horizontal="center" wrapText="1"/>
    </xf>
    <xf numFmtId="1" fontId="26" fillId="25" borderId="16" xfId="41" applyNumberFormat="1" applyFont="1" applyFill="1" applyBorder="1" applyAlignment="1">
      <alignment horizontal="center" wrapText="1"/>
    </xf>
    <xf numFmtId="165" fontId="26" fillId="25" borderId="16" xfId="41" applyNumberFormat="1" applyFont="1" applyFill="1" applyBorder="1" applyAlignment="1">
      <alignment horizontal="center" wrapText="1"/>
    </xf>
    <xf numFmtId="10" fontId="26" fillId="25" borderId="12" xfId="41" applyNumberFormat="1" applyFont="1" applyFill="1" applyBorder="1" applyAlignment="1">
      <alignment horizontal="center" wrapText="1"/>
    </xf>
    <xf numFmtId="10" fontId="26" fillId="25" borderId="16" xfId="41" applyNumberFormat="1" applyFont="1" applyFill="1" applyBorder="1" applyAlignment="1">
      <alignment horizontal="center" wrapText="1"/>
    </xf>
    <xf numFmtId="165" fontId="26" fillId="25" borderId="12" xfId="41" applyNumberFormat="1" applyFont="1" applyFill="1" applyBorder="1" applyAlignment="1">
      <alignment horizontal="center" wrapText="1"/>
    </xf>
    <xf numFmtId="165" fontId="26" fillId="25" borderId="12" xfId="41" quotePrefix="1" applyNumberFormat="1" applyFont="1" applyFill="1" applyBorder="1" applyAlignment="1">
      <alignment horizontal="center" wrapText="1"/>
    </xf>
    <xf numFmtId="165" fontId="24" fillId="25" borderId="12" xfId="41" applyNumberFormat="1" applyFont="1" applyFill="1" applyBorder="1" applyAlignment="1">
      <alignment wrapText="1"/>
    </xf>
    <xf numFmtId="165" fontId="22" fillId="25" borderId="11" xfId="41" applyNumberFormat="1" applyFont="1" applyFill="1" applyBorder="1"/>
    <xf numFmtId="165" fontId="22" fillId="25" borderId="10" xfId="41" applyNumberFormat="1" applyFont="1" applyFill="1" applyBorder="1" applyAlignment="1">
      <alignment horizontal="right"/>
    </xf>
    <xf numFmtId="10" fontId="22" fillId="25" borderId="10" xfId="41" applyNumberFormat="1" applyFont="1" applyFill="1" applyBorder="1" applyAlignment="1">
      <alignment horizontal="right"/>
    </xf>
    <xf numFmtId="165" fontId="22" fillId="25" borderId="10" xfId="41" applyNumberFormat="1" applyFont="1" applyFill="1" applyBorder="1"/>
    <xf numFmtId="164" fontId="24" fillId="25" borderId="0" xfId="41" applyNumberFormat="1" applyFont="1" applyFill="1" applyBorder="1" applyAlignment="1">
      <alignment horizontal="center"/>
    </xf>
    <xf numFmtId="1" fontId="24" fillId="25" borderId="0" xfId="41" applyNumberFormat="1" applyFont="1" applyFill="1" applyBorder="1" applyAlignment="1">
      <alignment wrapText="1"/>
    </xf>
    <xf numFmtId="0" fontId="24" fillId="25" borderId="0" xfId="41" applyNumberFormat="1" applyFont="1" applyFill="1" applyBorder="1" applyAlignment="1"/>
    <xf numFmtId="165" fontId="24" fillId="25" borderId="0" xfId="41" applyNumberFormat="1" applyFont="1" applyFill="1" applyBorder="1" applyAlignment="1">
      <alignment horizontal="left" wrapText="1"/>
    </xf>
    <xf numFmtId="165" fontId="24" fillId="25" borderId="0" xfId="41" applyNumberFormat="1" applyFont="1" applyFill="1" applyBorder="1" applyAlignment="1">
      <alignment horizontal="right"/>
    </xf>
    <xf numFmtId="10" fontId="24" fillId="25" borderId="0" xfId="41" applyNumberFormat="1" applyFont="1" applyFill="1" applyBorder="1" applyAlignment="1">
      <alignment horizontal="right"/>
    </xf>
    <xf numFmtId="165" fontId="24" fillId="25" borderId="0" xfId="41" applyNumberFormat="1" applyFont="1" applyFill="1" applyBorder="1"/>
    <xf numFmtId="0" fontId="22" fillId="25" borderId="10" xfId="41" applyNumberFormat="1" applyFont="1" applyFill="1" applyBorder="1" applyAlignment="1">
      <alignment horizontal="right"/>
    </xf>
    <xf numFmtId="0" fontId="22" fillId="25" borderId="10" xfId="41" applyNumberFormat="1" applyFont="1" applyFill="1" applyBorder="1"/>
    <xf numFmtId="1" fontId="29" fillId="25" borderId="10" xfId="41" applyNumberFormat="1" applyFont="1" applyFill="1" applyBorder="1" applyAlignment="1">
      <alignment wrapText="1"/>
    </xf>
    <xf numFmtId="1" fontId="29" fillId="0" borderId="10" xfId="41" applyNumberFormat="1" applyFont="1" applyFill="1" applyBorder="1" applyAlignment="1">
      <alignment wrapText="1"/>
    </xf>
    <xf numFmtId="1" fontId="29" fillId="0" borderId="0" xfId="41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wrapText="1"/>
    </xf>
    <xf numFmtId="1" fontId="31" fillId="0" borderId="10" xfId="41" applyNumberFormat="1" applyFont="1" applyFill="1" applyBorder="1" applyAlignment="1">
      <alignment wrapText="1"/>
    </xf>
    <xf numFmtId="1" fontId="29" fillId="0" borderId="11" xfId="41" applyNumberFormat="1" applyFont="1" applyFill="1" applyBorder="1" applyAlignment="1">
      <alignment wrapText="1"/>
    </xf>
    <xf numFmtId="164" fontId="29" fillId="0" borderId="10" xfId="41" applyNumberFormat="1" applyFont="1" applyFill="1" applyBorder="1" applyAlignment="1">
      <alignment horizontal="center"/>
    </xf>
    <xf numFmtId="0" fontId="29" fillId="0" borderId="10" xfId="41" applyNumberFormat="1" applyFont="1" applyFill="1" applyBorder="1" applyAlignment="1"/>
    <xf numFmtId="0" fontId="29" fillId="0" borderId="10" xfId="0" applyFont="1" applyFill="1" applyBorder="1" applyAlignment="1">
      <alignment wrapText="1"/>
    </xf>
    <xf numFmtId="165" fontId="29" fillId="0" borderId="10" xfId="41" applyNumberFormat="1" applyFont="1" applyFill="1" applyBorder="1" applyAlignment="1">
      <alignment horizontal="right"/>
    </xf>
    <xf numFmtId="10" fontId="29" fillId="0" borderId="10" xfId="41" applyNumberFormat="1" applyFont="1" applyFill="1" applyBorder="1" applyAlignment="1">
      <alignment horizontal="right"/>
    </xf>
    <xf numFmtId="0" fontId="29" fillId="25" borderId="10" xfId="41" applyNumberFormat="1" applyFont="1" applyFill="1" applyBorder="1" applyAlignment="1">
      <alignment horizontal="right"/>
    </xf>
    <xf numFmtId="165" fontId="29" fillId="25" borderId="10" xfId="41" applyNumberFormat="1" applyFont="1" applyFill="1" applyBorder="1" applyAlignment="1">
      <alignment horizontal="right"/>
    </xf>
    <xf numFmtId="0" fontId="29" fillId="0" borderId="10" xfId="41" applyNumberFormat="1" applyFont="1" applyFill="1" applyBorder="1" applyAlignment="1">
      <alignment horizontal="right"/>
    </xf>
    <xf numFmtId="0" fontId="30" fillId="0" borderId="10" xfId="0" applyFont="1" applyFill="1" applyBorder="1"/>
    <xf numFmtId="49" fontId="29" fillId="25" borderId="10" xfId="41" applyNumberFormat="1" applyFont="1" applyFill="1" applyBorder="1" applyAlignment="1">
      <alignment horizontal="right"/>
    </xf>
    <xf numFmtId="0" fontId="30" fillId="26" borderId="10" xfId="0" applyFont="1" applyFill="1" applyBorder="1"/>
    <xf numFmtId="49" fontId="33" fillId="27" borderId="17" xfId="48" applyNumberFormat="1" applyFont="1" applyFill="1" applyBorder="1" applyAlignment="1">
      <alignment horizontal="center" vertical="center"/>
    </xf>
    <xf numFmtId="164" fontId="29" fillId="25" borderId="10" xfId="41" applyNumberFormat="1" applyFont="1" applyFill="1" applyBorder="1" applyAlignment="1">
      <alignment horizontal="center"/>
    </xf>
    <xf numFmtId="0" fontId="29" fillId="25" borderId="10" xfId="41" applyNumberFormat="1" applyFont="1" applyFill="1" applyBorder="1" applyAlignment="1"/>
    <xf numFmtId="0" fontId="29" fillId="25" borderId="10" xfId="0" applyFont="1" applyFill="1" applyBorder="1" applyAlignment="1">
      <alignment wrapText="1"/>
    </xf>
    <xf numFmtId="10" fontId="29" fillId="25" borderId="10" xfId="41" applyNumberFormat="1" applyFont="1" applyFill="1" applyBorder="1" applyAlignment="1">
      <alignment horizontal="right"/>
    </xf>
    <xf numFmtId="164" fontId="29" fillId="0" borderId="11" xfId="41" applyNumberFormat="1" applyFont="1" applyFill="1" applyBorder="1" applyAlignment="1">
      <alignment horizontal="center"/>
    </xf>
    <xf numFmtId="0" fontId="29" fillId="0" borderId="11" xfId="41" applyNumberFormat="1" applyFont="1" applyFill="1" applyBorder="1" applyAlignment="1"/>
    <xf numFmtId="0" fontId="29" fillId="0" borderId="11" xfId="0" applyFont="1" applyFill="1" applyBorder="1" applyAlignment="1">
      <alignment wrapText="1"/>
    </xf>
    <xf numFmtId="165" fontId="29" fillId="0" borderId="11" xfId="41" applyNumberFormat="1" applyFont="1" applyFill="1" applyBorder="1" applyAlignment="1">
      <alignment horizontal="right"/>
    </xf>
    <xf numFmtId="10" fontId="29" fillId="0" borderId="11" xfId="41" applyNumberFormat="1" applyFont="1" applyFill="1" applyBorder="1" applyAlignment="1">
      <alignment horizontal="right"/>
    </xf>
    <xf numFmtId="0" fontId="29" fillId="0" borderId="11" xfId="41" applyNumberFormat="1" applyFont="1" applyFill="1" applyBorder="1" applyAlignment="1">
      <alignment horizontal="right"/>
    </xf>
    <xf numFmtId="0" fontId="29" fillId="25" borderId="11" xfId="41" applyNumberFormat="1" applyFont="1" applyFill="1" applyBorder="1" applyAlignment="1">
      <alignment horizontal="right"/>
    </xf>
    <xf numFmtId="165" fontId="29" fillId="25" borderId="11" xfId="41" applyNumberFormat="1" applyFont="1" applyFill="1" applyBorder="1" applyAlignment="1">
      <alignment horizontal="right"/>
    </xf>
    <xf numFmtId="164" fontId="34" fillId="25" borderId="0" xfId="41" applyNumberFormat="1" applyFont="1" applyFill="1" applyBorder="1" applyAlignment="1">
      <alignment horizontal="center"/>
    </xf>
    <xf numFmtId="1" fontId="34" fillId="25" borderId="0" xfId="41" applyNumberFormat="1" applyFont="1" applyFill="1" applyBorder="1" applyAlignment="1">
      <alignment wrapText="1"/>
    </xf>
    <xf numFmtId="0" fontId="34" fillId="25" borderId="0" xfId="41" applyNumberFormat="1" applyFont="1" applyFill="1" applyBorder="1" applyAlignment="1"/>
    <xf numFmtId="165" fontId="34" fillId="25" borderId="0" xfId="41" applyNumberFormat="1" applyFont="1" applyFill="1" applyBorder="1" applyAlignment="1">
      <alignment horizontal="left" wrapText="1"/>
    </xf>
    <xf numFmtId="165" fontId="34" fillId="25" borderId="0" xfId="41" applyNumberFormat="1" applyFont="1" applyFill="1" applyBorder="1" applyAlignment="1">
      <alignment horizontal="right"/>
    </xf>
    <xf numFmtId="10" fontId="34" fillId="25" borderId="0" xfId="41" applyNumberFormat="1" applyFont="1" applyFill="1" applyBorder="1" applyAlignment="1">
      <alignment horizontal="right"/>
    </xf>
    <xf numFmtId="165" fontId="34" fillId="25" borderId="0" xfId="41" applyNumberFormat="1" applyFont="1" applyFill="1" applyBorder="1"/>
    <xf numFmtId="49" fontId="33" fillId="27" borderId="0" xfId="48" applyNumberFormat="1" applyFont="1" applyFill="1" applyBorder="1" applyAlignment="1">
      <alignment horizontal="center" vertical="center"/>
    </xf>
    <xf numFmtId="1" fontId="25" fillId="25" borderId="13" xfId="41" applyNumberFormat="1" applyFont="1" applyFill="1" applyBorder="1" applyAlignment="1">
      <alignment horizontal="left" wrapText="1"/>
    </xf>
    <xf numFmtId="0" fontId="23" fillId="25" borderId="0" xfId="0" applyFont="1" applyFill="1" applyAlignment="1">
      <alignment wrapText="1"/>
    </xf>
    <xf numFmtId="49" fontId="28" fillId="27" borderId="17" xfId="47" applyNumberFormat="1" applyFont="1" applyFill="1" applyBorder="1" applyAlignment="1">
      <alignment horizontal="left" vertical="center" wrapText="1"/>
    </xf>
    <xf numFmtId="49" fontId="33" fillId="27" borderId="17" xfId="48" applyNumberFormat="1" applyFont="1" applyFill="1" applyBorder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7"/>
    <cellStyle name="Normal 4" xfId="48"/>
    <cellStyle name="Normal_PROFID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9"/>
  <sheetViews>
    <sheetView tabSelected="1" zoomScale="80" workbookViewId="0">
      <pane xSplit="1" ySplit="3" topLeftCell="B165" activePane="bottomRight" state="frozen"/>
      <selection pane="topRight" activeCell="C1" sqref="C1"/>
      <selection pane="bottomLeft" activeCell="A5" sqref="A5"/>
      <selection pane="bottomRight" activeCell="I187" sqref="I187"/>
    </sheetView>
  </sheetViews>
  <sheetFormatPr defaultRowHeight="12.75" x14ac:dyDescent="0.2"/>
  <cols>
    <col min="1" max="1" width="10.7109375" style="31" customWidth="1"/>
    <col min="2" max="2" width="36.85546875" style="32" customWidth="1"/>
    <col min="3" max="3" width="10" style="33" customWidth="1"/>
    <col min="4" max="4" width="35.85546875" style="34" customWidth="1"/>
    <col min="5" max="5" width="14.42578125" style="35" bestFit="1" customWidth="1"/>
    <col min="6" max="6" width="13.7109375" style="29" customWidth="1"/>
    <col min="7" max="7" width="14" style="35" customWidth="1"/>
    <col min="8" max="8" width="13" style="36" customWidth="1"/>
    <col min="9" max="9" width="11.42578125" style="36" customWidth="1"/>
    <col min="10" max="10" width="13.7109375" style="37" customWidth="1"/>
    <col min="11" max="11" width="15.7109375" style="37" customWidth="1"/>
    <col min="12" max="12" width="15" style="37" bestFit="1" customWidth="1"/>
    <col min="13" max="13" width="15.5703125" style="37" bestFit="1" customWidth="1"/>
    <col min="14" max="28" width="15.7109375" style="37" customWidth="1"/>
    <col min="29" max="31" width="15.7109375" style="1" customWidth="1"/>
  </cols>
  <sheetData>
    <row r="1" spans="1:31" s="3" customFormat="1" ht="41.25" thickBot="1" x14ac:dyDescent="0.35">
      <c r="A1" s="8"/>
      <c r="B1" s="80" t="s">
        <v>233</v>
      </c>
      <c r="C1" s="9"/>
      <c r="D1" s="10"/>
      <c r="E1" s="11"/>
      <c r="F1" s="12"/>
      <c r="G1" s="11"/>
      <c r="H1" s="13"/>
      <c r="I1" s="14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"/>
      <c r="AD1" s="2"/>
      <c r="AE1" s="2"/>
    </row>
    <row r="2" spans="1:31" s="3" customFormat="1" ht="13.5" thickBot="1" x14ac:dyDescent="0.25">
      <c r="A2" s="8"/>
      <c r="B2" s="81"/>
      <c r="C2" s="17"/>
      <c r="D2" s="15"/>
      <c r="E2" s="11"/>
      <c r="F2" s="18"/>
      <c r="G2" s="11"/>
      <c r="H2" s="13"/>
      <c r="I2" s="14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2"/>
      <c r="AD2" s="2"/>
      <c r="AE2" s="2"/>
    </row>
    <row r="3" spans="1:31" s="7" customFormat="1" ht="39" thickBot="1" x14ac:dyDescent="0.25">
      <c r="A3" s="19" t="s">
        <v>99</v>
      </c>
      <c r="B3" s="20" t="s">
        <v>3</v>
      </c>
      <c r="C3" s="9" t="s">
        <v>0</v>
      </c>
      <c r="D3" s="21" t="s">
        <v>28</v>
      </c>
      <c r="E3" s="21" t="s">
        <v>53</v>
      </c>
      <c r="F3" s="21" t="s">
        <v>54</v>
      </c>
      <c r="G3" s="21" t="s">
        <v>1</v>
      </c>
      <c r="H3" s="22" t="s">
        <v>55</v>
      </c>
      <c r="I3" s="23" t="s">
        <v>2</v>
      </c>
      <c r="J3" s="24"/>
      <c r="K3" s="24"/>
      <c r="L3" s="25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6"/>
      <c r="AD3" s="6"/>
      <c r="AE3" s="6"/>
    </row>
    <row r="4" spans="1:31" s="5" customFormat="1" ht="42.75" x14ac:dyDescent="0.2">
      <c r="A4" s="60">
        <v>133</v>
      </c>
      <c r="B4" s="82" t="s">
        <v>235</v>
      </c>
      <c r="C4" s="61">
        <v>93.566000000000003</v>
      </c>
      <c r="D4" s="62" t="s">
        <v>47</v>
      </c>
      <c r="E4" s="54"/>
      <c r="F4" s="63">
        <v>1</v>
      </c>
      <c r="G4" s="54"/>
      <c r="H4" s="63">
        <v>0</v>
      </c>
      <c r="I4" s="63">
        <f t="shared" ref="I4:I15" si="0">+H4+F4</f>
        <v>1</v>
      </c>
      <c r="J4" s="39"/>
      <c r="K4" s="28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</row>
    <row r="5" spans="1:31" s="5" customFormat="1" ht="42.75" x14ac:dyDescent="0.2">
      <c r="A5" s="60">
        <v>134</v>
      </c>
      <c r="B5" s="40" t="s">
        <v>289</v>
      </c>
      <c r="C5" s="61">
        <v>93.566000000000003</v>
      </c>
      <c r="D5" s="62" t="s">
        <v>47</v>
      </c>
      <c r="E5" s="54"/>
      <c r="F5" s="63">
        <v>1</v>
      </c>
      <c r="G5" s="54"/>
      <c r="H5" s="63">
        <v>0</v>
      </c>
      <c r="I5" s="63">
        <f t="shared" si="0"/>
        <v>1</v>
      </c>
      <c r="J5" s="39"/>
      <c r="K5" s="28"/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4"/>
      <c r="AD5" s="4"/>
      <c r="AE5" s="4"/>
    </row>
    <row r="6" spans="1:31" s="5" customFormat="1" ht="42.75" x14ac:dyDescent="0.2">
      <c r="A6" s="60">
        <v>136</v>
      </c>
      <c r="B6" s="40" t="s">
        <v>234</v>
      </c>
      <c r="C6" s="61">
        <v>93.566000000000003</v>
      </c>
      <c r="D6" s="62" t="s">
        <v>47</v>
      </c>
      <c r="E6" s="54"/>
      <c r="F6" s="63">
        <v>1</v>
      </c>
      <c r="G6" s="54"/>
      <c r="H6" s="63">
        <v>0</v>
      </c>
      <c r="I6" s="63">
        <v>1</v>
      </c>
      <c r="J6" s="39"/>
      <c r="K6" s="28"/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</row>
    <row r="7" spans="1:31" s="5" customFormat="1" ht="28.5" x14ac:dyDescent="0.2">
      <c r="A7" s="60">
        <v>505</v>
      </c>
      <c r="B7" s="83" t="s">
        <v>236</v>
      </c>
      <c r="C7" s="61">
        <v>93.558000000000007</v>
      </c>
      <c r="D7" s="62" t="s">
        <v>35</v>
      </c>
      <c r="E7" s="54"/>
      <c r="F7" s="63">
        <v>0</v>
      </c>
      <c r="G7" s="54" t="s">
        <v>4</v>
      </c>
      <c r="H7" s="63">
        <v>1</v>
      </c>
      <c r="I7" s="63">
        <v>1</v>
      </c>
      <c r="J7" s="39"/>
      <c r="K7" s="28"/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4"/>
      <c r="AD7" s="4"/>
      <c r="AE7" s="4"/>
    </row>
    <row r="8" spans="1:31" s="5" customFormat="1" ht="28.5" x14ac:dyDescent="0.2">
      <c r="A8" s="60">
        <v>509</v>
      </c>
      <c r="B8" s="83" t="s">
        <v>237</v>
      </c>
      <c r="C8" s="61">
        <v>93.558000000000007</v>
      </c>
      <c r="D8" s="62" t="s">
        <v>35</v>
      </c>
      <c r="E8" s="54"/>
      <c r="F8" s="63">
        <v>0</v>
      </c>
      <c r="G8" s="54" t="s">
        <v>4</v>
      </c>
      <c r="H8" s="63">
        <v>1</v>
      </c>
      <c r="I8" s="63">
        <v>1</v>
      </c>
      <c r="J8" s="39"/>
      <c r="K8" s="28"/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4"/>
      <c r="AD8" s="4"/>
      <c r="AE8" s="4"/>
    </row>
    <row r="9" spans="1:31" s="5" customFormat="1" ht="28.5" x14ac:dyDescent="0.2">
      <c r="A9" s="60">
        <v>510</v>
      </c>
      <c r="B9" s="83" t="s">
        <v>238</v>
      </c>
      <c r="C9" s="61">
        <v>93.558000000000007</v>
      </c>
      <c r="D9" s="62" t="s">
        <v>35</v>
      </c>
      <c r="E9" s="54"/>
      <c r="F9" s="63">
        <v>0</v>
      </c>
      <c r="G9" s="54" t="s">
        <v>4</v>
      </c>
      <c r="H9" s="63">
        <v>1</v>
      </c>
      <c r="I9" s="63">
        <v>1</v>
      </c>
      <c r="J9" s="39"/>
      <c r="K9" s="28"/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4"/>
      <c r="AD9" s="4"/>
      <c r="AE9" s="4"/>
    </row>
    <row r="10" spans="1:31" s="5" customFormat="1" ht="28.5" x14ac:dyDescent="0.2">
      <c r="A10" s="60">
        <v>516</v>
      </c>
      <c r="B10" s="83" t="s">
        <v>239</v>
      </c>
      <c r="C10" s="61">
        <v>93.558000000000007</v>
      </c>
      <c r="D10" s="62" t="s">
        <v>35</v>
      </c>
      <c r="E10" s="54"/>
      <c r="F10" s="63">
        <v>0</v>
      </c>
      <c r="G10" s="54" t="s">
        <v>4</v>
      </c>
      <c r="H10" s="63">
        <v>1</v>
      </c>
      <c r="I10" s="63">
        <v>1</v>
      </c>
      <c r="J10" s="39"/>
      <c r="K10" s="28"/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4"/>
      <c r="AD10" s="4"/>
      <c r="AE10" s="4"/>
    </row>
    <row r="11" spans="1:31" s="5" customFormat="1" ht="28.5" x14ac:dyDescent="0.2">
      <c r="A11" s="48">
        <v>700</v>
      </c>
      <c r="B11" s="41" t="s">
        <v>290</v>
      </c>
      <c r="C11" s="49">
        <v>93.558000000000007</v>
      </c>
      <c r="D11" s="50" t="s">
        <v>35</v>
      </c>
      <c r="E11" s="51"/>
      <c r="F11" s="52">
        <v>0</v>
      </c>
      <c r="G11" s="51" t="s">
        <v>4</v>
      </c>
      <c r="H11" s="52">
        <v>1</v>
      </c>
      <c r="I11" s="52">
        <f t="shared" si="0"/>
        <v>1</v>
      </c>
      <c r="J11" s="38"/>
      <c r="K11" s="28"/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</row>
    <row r="12" spans="1:31" s="5" customFormat="1" ht="28.5" x14ac:dyDescent="0.2">
      <c r="A12" s="48">
        <v>701</v>
      </c>
      <c r="B12" s="41" t="s">
        <v>291</v>
      </c>
      <c r="C12" s="49">
        <v>93.558000000000007</v>
      </c>
      <c r="D12" s="50" t="s">
        <v>35</v>
      </c>
      <c r="E12" s="51"/>
      <c r="F12" s="52">
        <v>0</v>
      </c>
      <c r="G12" s="51" t="s">
        <v>4</v>
      </c>
      <c r="H12" s="52">
        <v>1</v>
      </c>
      <c r="I12" s="52">
        <f t="shared" si="0"/>
        <v>1</v>
      </c>
      <c r="J12" s="38"/>
      <c r="K12" s="28"/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4"/>
      <c r="AD12" s="4"/>
      <c r="AE12" s="4"/>
    </row>
    <row r="13" spans="1:31" s="5" customFormat="1" ht="28.5" x14ac:dyDescent="0.2">
      <c r="A13" s="48">
        <v>702</v>
      </c>
      <c r="B13" s="41" t="s">
        <v>292</v>
      </c>
      <c r="C13" s="49">
        <v>93.558000000000007</v>
      </c>
      <c r="D13" s="50" t="s">
        <v>35</v>
      </c>
      <c r="E13" s="51"/>
      <c r="F13" s="52">
        <v>0</v>
      </c>
      <c r="G13" s="51" t="s">
        <v>4</v>
      </c>
      <c r="H13" s="52">
        <v>1</v>
      </c>
      <c r="I13" s="52">
        <f t="shared" si="0"/>
        <v>1</v>
      </c>
      <c r="J13" s="38"/>
      <c r="K13" s="28"/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4"/>
      <c r="AD13" s="4"/>
      <c r="AE13" s="4"/>
    </row>
    <row r="14" spans="1:31" s="5" customFormat="1" ht="28.5" x14ac:dyDescent="0.2">
      <c r="A14" s="48">
        <v>703</v>
      </c>
      <c r="B14" s="41" t="s">
        <v>293</v>
      </c>
      <c r="C14" s="49">
        <v>93.558000000000007</v>
      </c>
      <c r="D14" s="50" t="s">
        <v>35</v>
      </c>
      <c r="E14" s="51"/>
      <c r="F14" s="52">
        <v>0</v>
      </c>
      <c r="G14" s="51" t="s">
        <v>4</v>
      </c>
      <c r="H14" s="52">
        <v>1</v>
      </c>
      <c r="I14" s="52">
        <f t="shared" si="0"/>
        <v>1</v>
      </c>
      <c r="J14" s="38"/>
      <c r="K14" s="28"/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</row>
    <row r="15" spans="1:31" s="5" customFormat="1" ht="42.75" x14ac:dyDescent="0.2">
      <c r="A15" s="48">
        <v>831</v>
      </c>
      <c r="B15" s="41" t="s">
        <v>97</v>
      </c>
      <c r="C15" s="49">
        <v>93.596000000000004</v>
      </c>
      <c r="D15" s="50" t="s">
        <v>51</v>
      </c>
      <c r="E15" s="51"/>
      <c r="F15" s="52">
        <v>1</v>
      </c>
      <c r="G15" s="51"/>
      <c r="H15" s="52"/>
      <c r="I15" s="52">
        <f t="shared" si="0"/>
        <v>1</v>
      </c>
      <c r="J15" s="38"/>
      <c r="K15" s="28"/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4"/>
      <c r="AD15" s="4"/>
      <c r="AE15" s="4"/>
    </row>
    <row r="16" spans="1:31" s="5" customFormat="1" ht="28.5" x14ac:dyDescent="0.2">
      <c r="A16" s="48">
        <v>840</v>
      </c>
      <c r="B16" s="41" t="s">
        <v>240</v>
      </c>
      <c r="C16" s="49">
        <v>93.558000000000007</v>
      </c>
      <c r="D16" s="50" t="s">
        <v>35</v>
      </c>
      <c r="E16" s="51"/>
      <c r="F16" s="52">
        <v>1</v>
      </c>
      <c r="G16" s="51"/>
      <c r="H16" s="52"/>
      <c r="I16" s="52"/>
      <c r="J16" s="38"/>
      <c r="K16" s="28"/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4"/>
      <c r="AD16" s="4"/>
      <c r="AE16" s="4"/>
    </row>
    <row r="17" spans="1:31" s="5" customFormat="1" ht="42.75" x14ac:dyDescent="0.2">
      <c r="A17" s="48">
        <v>852</v>
      </c>
      <c r="B17" s="42" t="s">
        <v>98</v>
      </c>
      <c r="C17" s="49">
        <v>93.596000000000004</v>
      </c>
      <c r="D17" s="50" t="s">
        <v>51</v>
      </c>
      <c r="E17" s="51"/>
      <c r="F17" s="52">
        <v>1</v>
      </c>
      <c r="G17" s="51"/>
      <c r="H17" s="52"/>
      <c r="I17" s="52">
        <v>1</v>
      </c>
      <c r="J17" s="28"/>
      <c r="K17" s="28"/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4"/>
      <c r="AD17" s="4"/>
      <c r="AE17" s="4"/>
    </row>
    <row r="18" spans="1:31" s="5" customFormat="1" ht="42.75" x14ac:dyDescent="0.2">
      <c r="A18" s="48">
        <v>856</v>
      </c>
      <c r="B18" s="41" t="s">
        <v>294</v>
      </c>
      <c r="C18" s="49">
        <v>93.596000000000004</v>
      </c>
      <c r="D18" s="50" t="s">
        <v>51</v>
      </c>
      <c r="E18" s="51"/>
      <c r="F18" s="52">
        <v>1</v>
      </c>
      <c r="G18" s="51"/>
      <c r="H18" s="52"/>
      <c r="I18" s="52">
        <f t="shared" ref="I18:I28" si="1">+H18+F18</f>
        <v>1</v>
      </c>
      <c r="J18" s="38"/>
      <c r="K18" s="28"/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4"/>
      <c r="AD18" s="4"/>
      <c r="AE18" s="4"/>
    </row>
    <row r="19" spans="1:31" s="5" customFormat="1" ht="28.5" x14ac:dyDescent="0.2">
      <c r="A19" s="48">
        <v>1001</v>
      </c>
      <c r="B19" s="41" t="s">
        <v>146</v>
      </c>
      <c r="C19" s="49" t="s">
        <v>100</v>
      </c>
      <c r="D19" s="50"/>
      <c r="E19" s="51"/>
      <c r="F19" s="52"/>
      <c r="G19" s="51" t="s">
        <v>182</v>
      </c>
      <c r="H19" s="52">
        <v>1</v>
      </c>
      <c r="I19" s="52">
        <f t="shared" si="1"/>
        <v>1</v>
      </c>
      <c r="J19" s="38"/>
      <c r="K19" s="28"/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4"/>
      <c r="AD19" s="4"/>
      <c r="AE19" s="4"/>
    </row>
    <row r="20" spans="1:31" s="5" customFormat="1" ht="28.5" x14ac:dyDescent="0.2">
      <c r="A20" s="48">
        <v>1002</v>
      </c>
      <c r="B20" s="41" t="s">
        <v>147</v>
      </c>
      <c r="C20" s="49" t="s">
        <v>100</v>
      </c>
      <c r="D20" s="50"/>
      <c r="E20" s="51"/>
      <c r="F20" s="52"/>
      <c r="G20" s="51" t="s">
        <v>183</v>
      </c>
      <c r="H20" s="52">
        <v>1</v>
      </c>
      <c r="I20" s="52">
        <f t="shared" si="1"/>
        <v>1</v>
      </c>
      <c r="J20" s="38"/>
      <c r="K20" s="28"/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4"/>
      <c r="AD20" s="4"/>
      <c r="AE20" s="4"/>
    </row>
    <row r="21" spans="1:31" s="5" customFormat="1" ht="28.5" x14ac:dyDescent="0.2">
      <c r="A21" s="48">
        <v>1003</v>
      </c>
      <c r="B21" s="41" t="s">
        <v>148</v>
      </c>
      <c r="C21" s="49">
        <v>93.587999999999994</v>
      </c>
      <c r="D21" s="50" t="s">
        <v>35</v>
      </c>
      <c r="E21" s="51"/>
      <c r="F21" s="52">
        <v>1</v>
      </c>
      <c r="G21" s="51"/>
      <c r="H21" s="52"/>
      <c r="I21" s="52">
        <f t="shared" si="1"/>
        <v>1</v>
      </c>
      <c r="J21" s="53"/>
      <c r="K21" s="54"/>
      <c r="L21" s="5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4"/>
      <c r="AD21" s="4"/>
      <c r="AE21" s="4"/>
    </row>
    <row r="22" spans="1:31" s="5" customFormat="1" ht="14.25" x14ac:dyDescent="0.2">
      <c r="A22" s="48">
        <v>1004</v>
      </c>
      <c r="B22" s="43" t="s">
        <v>184</v>
      </c>
      <c r="C22" s="49">
        <v>93.234999999999999</v>
      </c>
      <c r="D22" s="50"/>
      <c r="E22" s="51"/>
      <c r="F22" s="52">
        <v>0.56999999999999995</v>
      </c>
      <c r="G22" s="51"/>
      <c r="H22" s="52">
        <v>0.43</v>
      </c>
      <c r="I22" s="52">
        <f t="shared" si="1"/>
        <v>1</v>
      </c>
      <c r="J22" s="55"/>
      <c r="K22" s="51"/>
      <c r="L22" s="5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4"/>
      <c r="AD22" s="4"/>
      <c r="AE22" s="4"/>
    </row>
    <row r="23" spans="1:31" s="5" customFormat="1" ht="28.5" x14ac:dyDescent="0.2">
      <c r="A23" s="48">
        <v>1006</v>
      </c>
      <c r="B23" s="41" t="s">
        <v>148</v>
      </c>
      <c r="C23" s="49">
        <v>93.558000000000007</v>
      </c>
      <c r="D23" s="50" t="s">
        <v>35</v>
      </c>
      <c r="E23" s="51"/>
      <c r="F23" s="52">
        <v>1</v>
      </c>
      <c r="G23" s="51"/>
      <c r="H23" s="52"/>
      <c r="I23" s="52">
        <f t="shared" si="1"/>
        <v>1</v>
      </c>
      <c r="J23" s="53"/>
      <c r="K23" s="54"/>
      <c r="L23" s="5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4"/>
      <c r="AD23" s="4"/>
      <c r="AE23" s="4"/>
    </row>
    <row r="24" spans="1:31" s="5" customFormat="1" ht="28.5" x14ac:dyDescent="0.2">
      <c r="A24" s="48">
        <v>1007</v>
      </c>
      <c r="B24" s="41" t="s">
        <v>148</v>
      </c>
      <c r="C24" s="49">
        <v>93.558000000000007</v>
      </c>
      <c r="D24" s="50" t="s">
        <v>35</v>
      </c>
      <c r="E24" s="51"/>
      <c r="F24" s="52">
        <v>1</v>
      </c>
      <c r="G24" s="51"/>
      <c r="H24" s="52"/>
      <c r="I24" s="52">
        <v>1</v>
      </c>
      <c r="J24" s="53"/>
      <c r="K24" s="54"/>
      <c r="L24" s="54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4"/>
      <c r="AD24" s="4"/>
      <c r="AE24" s="4"/>
    </row>
    <row r="25" spans="1:31" s="5" customFormat="1" ht="14.25" x14ac:dyDescent="0.2">
      <c r="A25" s="48">
        <v>1008</v>
      </c>
      <c r="B25" s="41" t="s">
        <v>149</v>
      </c>
      <c r="C25" s="49">
        <v>93.504999999999995</v>
      </c>
      <c r="D25" s="50" t="s">
        <v>181</v>
      </c>
      <c r="E25" s="51"/>
      <c r="F25" s="52">
        <v>1</v>
      </c>
      <c r="G25" s="56"/>
      <c r="H25" s="52"/>
      <c r="I25" s="52">
        <f t="shared" si="1"/>
        <v>1</v>
      </c>
      <c r="J25" s="53"/>
      <c r="K25" s="54"/>
      <c r="L25" s="54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4"/>
      <c r="AD25" s="4"/>
      <c r="AE25" s="4"/>
    </row>
    <row r="26" spans="1:31" s="5" customFormat="1" ht="14.25" x14ac:dyDescent="0.2">
      <c r="A26" s="48">
        <v>1009</v>
      </c>
      <c r="B26" s="41" t="s">
        <v>150</v>
      </c>
      <c r="C26" s="49">
        <v>93.504999999999995</v>
      </c>
      <c r="D26" s="50" t="s">
        <v>181</v>
      </c>
      <c r="E26" s="51"/>
      <c r="F26" s="52">
        <v>0.5</v>
      </c>
      <c r="G26" s="51"/>
      <c r="H26" s="52">
        <v>0.5</v>
      </c>
      <c r="I26" s="52">
        <f t="shared" si="1"/>
        <v>1</v>
      </c>
      <c r="J26" s="53"/>
      <c r="K26" s="54"/>
      <c r="L26" s="54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4"/>
      <c r="AD26" s="4"/>
      <c r="AE26" s="4"/>
    </row>
    <row r="27" spans="1:31" s="5" customFormat="1" ht="28.5" x14ac:dyDescent="0.2">
      <c r="A27" s="48">
        <v>1010</v>
      </c>
      <c r="B27" s="41" t="s">
        <v>151</v>
      </c>
      <c r="C27" s="49">
        <v>93.504999999999995</v>
      </c>
      <c r="D27" s="50" t="s">
        <v>181</v>
      </c>
      <c r="E27" s="51"/>
      <c r="F27" s="52">
        <v>1</v>
      </c>
      <c r="G27" s="51"/>
      <c r="H27" s="52"/>
      <c r="I27" s="52">
        <f t="shared" si="1"/>
        <v>1</v>
      </c>
      <c r="J27" s="53"/>
      <c r="K27" s="54"/>
      <c r="L27" s="54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4"/>
      <c r="AD27" s="4"/>
      <c r="AE27" s="4"/>
    </row>
    <row r="28" spans="1:31" s="5" customFormat="1" ht="28.5" x14ac:dyDescent="0.2">
      <c r="A28" s="48">
        <v>1011</v>
      </c>
      <c r="B28" s="44" t="s">
        <v>185</v>
      </c>
      <c r="C28" s="49">
        <v>93.504999999999995</v>
      </c>
      <c r="D28" s="50" t="s">
        <v>181</v>
      </c>
      <c r="E28" s="51"/>
      <c r="F28" s="52">
        <v>1</v>
      </c>
      <c r="G28" s="51"/>
      <c r="H28" s="52"/>
      <c r="I28" s="52">
        <f t="shared" si="1"/>
        <v>1</v>
      </c>
      <c r="J28" s="53"/>
      <c r="K28" s="54"/>
      <c r="L28" s="54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</row>
    <row r="29" spans="1:31" s="5" customFormat="1" ht="28.5" x14ac:dyDescent="0.2">
      <c r="A29" s="48">
        <v>1013</v>
      </c>
      <c r="B29" s="41" t="s">
        <v>146</v>
      </c>
      <c r="C29" s="49">
        <v>93.558000000000007</v>
      </c>
      <c r="D29" s="50" t="s">
        <v>35</v>
      </c>
      <c r="E29" s="51"/>
      <c r="F29" s="52">
        <v>1</v>
      </c>
      <c r="G29" s="51"/>
      <c r="H29" s="52"/>
      <c r="I29" s="52">
        <v>1</v>
      </c>
      <c r="J29" s="57"/>
      <c r="K29" s="54"/>
      <c r="L29" s="54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4"/>
      <c r="AD29" s="4"/>
      <c r="AE29" s="4"/>
    </row>
    <row r="30" spans="1:31" s="5" customFormat="1" ht="14.25" x14ac:dyDescent="0.2">
      <c r="A30" s="48">
        <v>1014</v>
      </c>
      <c r="B30" s="41" t="s">
        <v>203</v>
      </c>
      <c r="C30" s="49">
        <v>93.504999999999995</v>
      </c>
      <c r="D30" s="50"/>
      <c r="E30" s="51"/>
      <c r="F30" s="52">
        <v>1</v>
      </c>
      <c r="G30" s="51"/>
      <c r="H30" s="52"/>
      <c r="I30" s="52">
        <v>1</v>
      </c>
      <c r="J30" s="53"/>
      <c r="K30" s="54"/>
      <c r="L30" s="5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4"/>
      <c r="AD30" s="4"/>
      <c r="AE30" s="4"/>
    </row>
    <row r="31" spans="1:31" s="5" customFormat="1" ht="28.5" x14ac:dyDescent="0.2">
      <c r="A31" s="48">
        <v>1017</v>
      </c>
      <c r="B31" s="44" t="s">
        <v>200</v>
      </c>
      <c r="C31" s="49">
        <v>93.504999999999995</v>
      </c>
      <c r="D31" s="50" t="s">
        <v>181</v>
      </c>
      <c r="E31" s="51"/>
      <c r="F31" s="52">
        <v>1</v>
      </c>
      <c r="G31" s="51"/>
      <c r="H31" s="52"/>
      <c r="I31" s="52">
        <v>1</v>
      </c>
      <c r="J31" s="53"/>
      <c r="K31" s="54"/>
      <c r="L31" s="54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4"/>
      <c r="AD31" s="4"/>
      <c r="AE31" s="4"/>
    </row>
    <row r="32" spans="1:31" s="5" customFormat="1" ht="14.25" x14ac:dyDescent="0.2">
      <c r="A32" s="48">
        <v>1019</v>
      </c>
      <c r="B32" s="44" t="s">
        <v>201</v>
      </c>
      <c r="C32" s="49">
        <v>93.504999999999995</v>
      </c>
      <c r="D32" s="50" t="s">
        <v>181</v>
      </c>
      <c r="E32" s="51"/>
      <c r="F32" s="52">
        <v>1</v>
      </c>
      <c r="G32" s="51"/>
      <c r="H32" s="52"/>
      <c r="I32" s="52">
        <v>1</v>
      </c>
      <c r="J32" s="53"/>
      <c r="K32" s="54"/>
      <c r="L32" s="5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4"/>
      <c r="AD32" s="4"/>
      <c r="AE32" s="4"/>
    </row>
    <row r="33" spans="1:31" s="5" customFormat="1" ht="14.25" x14ac:dyDescent="0.2">
      <c r="A33" s="48">
        <v>1031</v>
      </c>
      <c r="B33" s="41" t="s">
        <v>152</v>
      </c>
      <c r="C33" s="49">
        <v>93.658000000000001</v>
      </c>
      <c r="D33" s="50" t="s">
        <v>173</v>
      </c>
      <c r="E33" s="51"/>
      <c r="F33" s="52">
        <v>0.21</v>
      </c>
      <c r="G33" s="51" t="s">
        <v>186</v>
      </c>
      <c r="H33" s="52">
        <v>0.79</v>
      </c>
      <c r="I33" s="52">
        <f>F33+H33</f>
        <v>1</v>
      </c>
      <c r="J33" s="53"/>
      <c r="K33" s="51"/>
      <c r="L33" s="54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4"/>
      <c r="AD33" s="4"/>
      <c r="AE33" s="4"/>
    </row>
    <row r="34" spans="1:31" s="5" customFormat="1" ht="14.25" x14ac:dyDescent="0.2">
      <c r="A34" s="48">
        <v>1035</v>
      </c>
      <c r="B34" s="41" t="s">
        <v>204</v>
      </c>
      <c r="C34" s="49">
        <v>93.67</v>
      </c>
      <c r="D34" s="50"/>
      <c r="E34" s="51"/>
      <c r="F34" s="52">
        <v>1</v>
      </c>
      <c r="G34" s="51"/>
      <c r="H34" s="52"/>
      <c r="I34" s="52">
        <v>1</v>
      </c>
      <c r="J34" s="58"/>
      <c r="K34" s="54"/>
      <c r="L34" s="54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4"/>
      <c r="AD34" s="4"/>
      <c r="AE34" s="4"/>
    </row>
    <row r="35" spans="1:31" s="5" customFormat="1" ht="28.5" x14ac:dyDescent="0.2">
      <c r="A35" s="48">
        <v>1039</v>
      </c>
      <c r="B35" s="41" t="s">
        <v>202</v>
      </c>
      <c r="C35" s="49">
        <v>93.674000000000007</v>
      </c>
      <c r="D35" s="50"/>
      <c r="E35" s="51"/>
      <c r="F35" s="52">
        <v>1</v>
      </c>
      <c r="G35" s="51"/>
      <c r="H35" s="52"/>
      <c r="I35" s="52">
        <v>1</v>
      </c>
      <c r="J35" s="53"/>
      <c r="K35" s="54"/>
      <c r="L35" s="54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4"/>
      <c r="AD35" s="4"/>
      <c r="AE35" s="4"/>
    </row>
    <row r="36" spans="1:31" s="5" customFormat="1" ht="14.25" x14ac:dyDescent="0.2">
      <c r="A36" s="48">
        <v>1041</v>
      </c>
      <c r="B36" s="41" t="s">
        <v>241</v>
      </c>
      <c r="C36" s="49"/>
      <c r="D36" s="50"/>
      <c r="E36" s="51"/>
      <c r="F36" s="52"/>
      <c r="G36" s="51"/>
      <c r="H36" s="52"/>
      <c r="I36" s="52"/>
      <c r="J36" s="53"/>
      <c r="K36" s="54"/>
      <c r="L36" s="5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4"/>
      <c r="AD36" s="4"/>
      <c r="AE36" s="4"/>
    </row>
    <row r="37" spans="1:31" s="5" customFormat="1" ht="28.5" x14ac:dyDescent="0.2">
      <c r="A37" s="48">
        <v>1046</v>
      </c>
      <c r="B37" s="41" t="s">
        <v>187</v>
      </c>
      <c r="C37" s="49">
        <v>93.602999999999994</v>
      </c>
      <c r="D37" s="50"/>
      <c r="E37" s="51"/>
      <c r="F37" s="52">
        <v>1</v>
      </c>
      <c r="G37" s="51"/>
      <c r="H37" s="52"/>
      <c r="I37" s="52">
        <f>F37+H37</f>
        <v>1</v>
      </c>
      <c r="J37" s="53"/>
      <c r="K37" s="54"/>
      <c r="L37" s="54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4"/>
      <c r="AD37" s="4"/>
      <c r="AE37" s="4"/>
    </row>
    <row r="38" spans="1:31" s="5" customFormat="1" ht="28.5" x14ac:dyDescent="0.2">
      <c r="A38" s="48">
        <v>1055</v>
      </c>
      <c r="B38" s="41" t="s">
        <v>153</v>
      </c>
      <c r="C38" s="49">
        <v>93.658000000000001</v>
      </c>
      <c r="D38" s="50" t="s">
        <v>173</v>
      </c>
      <c r="E38" s="51"/>
      <c r="F38" s="52">
        <v>1</v>
      </c>
      <c r="G38" s="51"/>
      <c r="H38" s="52"/>
      <c r="I38" s="52">
        <f>F38+H38</f>
        <v>1</v>
      </c>
      <c r="J38" s="53"/>
      <c r="K38" s="54"/>
      <c r="L38" s="5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4"/>
      <c r="AD38" s="4"/>
      <c r="AE38" s="4"/>
    </row>
    <row r="39" spans="1:31" s="5" customFormat="1" ht="28.5" x14ac:dyDescent="0.2">
      <c r="A39" s="48">
        <v>1057</v>
      </c>
      <c r="B39" s="41" t="s">
        <v>154</v>
      </c>
      <c r="C39" s="49">
        <v>93.658000000000001</v>
      </c>
      <c r="D39" s="50" t="s">
        <v>173</v>
      </c>
      <c r="E39" s="51"/>
      <c r="F39" s="52"/>
      <c r="G39" s="51"/>
      <c r="H39" s="52">
        <v>1</v>
      </c>
      <c r="I39" s="52">
        <f>F39+H39</f>
        <v>1</v>
      </c>
      <c r="J39" s="53"/>
      <c r="K39" s="54"/>
      <c r="L39" s="5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4"/>
      <c r="AD39" s="4"/>
      <c r="AE39" s="4"/>
    </row>
    <row r="40" spans="1:31" s="5" customFormat="1" ht="14.25" x14ac:dyDescent="0.2">
      <c r="A40" s="59" t="s">
        <v>242</v>
      </c>
      <c r="B40" s="83" t="s">
        <v>243</v>
      </c>
      <c r="C40" s="49"/>
      <c r="D40" s="50"/>
      <c r="E40" s="51"/>
      <c r="F40" s="52"/>
      <c r="G40" s="51"/>
      <c r="H40" s="52"/>
      <c r="I40" s="52"/>
      <c r="J40" s="53"/>
      <c r="K40" s="54"/>
      <c r="L40" s="54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4"/>
      <c r="AD40" s="4"/>
      <c r="AE40" s="4"/>
    </row>
    <row r="41" spans="1:31" s="5" customFormat="1" ht="14.25" x14ac:dyDescent="0.2">
      <c r="A41" s="59" t="s">
        <v>244</v>
      </c>
      <c r="B41" s="83" t="s">
        <v>245</v>
      </c>
      <c r="C41" s="49"/>
      <c r="D41" s="50"/>
      <c r="E41" s="51"/>
      <c r="F41" s="52"/>
      <c r="G41" s="51"/>
      <c r="H41" s="52"/>
      <c r="I41" s="52"/>
      <c r="J41" s="53"/>
      <c r="K41" s="54"/>
      <c r="L41" s="54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4"/>
      <c r="AD41" s="4"/>
      <c r="AE41" s="4"/>
    </row>
    <row r="42" spans="1:31" s="5" customFormat="1" ht="14.25" x14ac:dyDescent="0.2">
      <c r="A42" s="48">
        <v>1068</v>
      </c>
      <c r="B42" s="41" t="s">
        <v>155</v>
      </c>
      <c r="C42" s="49">
        <v>93.668999999999997</v>
      </c>
      <c r="D42" s="50" t="s">
        <v>166</v>
      </c>
      <c r="E42" s="51"/>
      <c r="F42" s="52">
        <v>1</v>
      </c>
      <c r="G42" s="51" t="s">
        <v>167</v>
      </c>
      <c r="H42" s="52"/>
      <c r="I42" s="52">
        <v>1</v>
      </c>
      <c r="J42" s="53"/>
      <c r="K42" s="54"/>
      <c r="L42" s="54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"/>
      <c r="AD42" s="4"/>
      <c r="AE42" s="4"/>
    </row>
    <row r="43" spans="1:31" s="5" customFormat="1" ht="14.25" x14ac:dyDescent="0.2">
      <c r="A43" s="48">
        <v>1069</v>
      </c>
      <c r="B43" s="41" t="s">
        <v>205</v>
      </c>
      <c r="C43" s="49">
        <v>93.674000000000007</v>
      </c>
      <c r="D43" s="50"/>
      <c r="E43" s="51"/>
      <c r="F43" s="52">
        <v>1</v>
      </c>
      <c r="G43" s="51"/>
      <c r="H43" s="52"/>
      <c r="I43" s="52">
        <v>1</v>
      </c>
      <c r="J43" s="53"/>
      <c r="K43" s="54"/>
      <c r="L43" s="54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4"/>
      <c r="AD43" s="4"/>
      <c r="AE43" s="4"/>
    </row>
    <row r="44" spans="1:31" s="5" customFormat="1" ht="14.25" x14ac:dyDescent="0.2">
      <c r="A44" s="48">
        <v>1078</v>
      </c>
      <c r="B44" s="41" t="s">
        <v>156</v>
      </c>
      <c r="C44" s="49">
        <v>93.668999999999997</v>
      </c>
      <c r="D44" s="50" t="s">
        <v>166</v>
      </c>
      <c r="E44" s="51"/>
      <c r="F44" s="52">
        <v>1</v>
      </c>
      <c r="G44" s="51" t="s">
        <v>168</v>
      </c>
      <c r="H44" s="52"/>
      <c r="I44" s="52"/>
      <c r="J44" s="53"/>
      <c r="K44" s="54"/>
      <c r="L44" s="54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4"/>
      <c r="AD44" s="4"/>
      <c r="AE44" s="4"/>
    </row>
    <row r="45" spans="1:31" s="5" customFormat="1" ht="14.25" x14ac:dyDescent="0.2">
      <c r="A45" s="48">
        <v>1085</v>
      </c>
      <c r="B45" s="41" t="s">
        <v>157</v>
      </c>
      <c r="C45" s="49">
        <v>93.569000000000003</v>
      </c>
      <c r="D45" s="50" t="s">
        <v>164</v>
      </c>
      <c r="E45" s="51"/>
      <c r="F45" s="52">
        <v>1</v>
      </c>
      <c r="G45" s="51" t="s">
        <v>165</v>
      </c>
      <c r="H45" s="52"/>
      <c r="I45" s="52">
        <v>1</v>
      </c>
      <c r="J45" s="53"/>
      <c r="K45" s="54"/>
      <c r="L45" s="54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4"/>
      <c r="AD45" s="4"/>
      <c r="AE45" s="4"/>
    </row>
    <row r="46" spans="1:31" s="5" customFormat="1" ht="28.5" x14ac:dyDescent="0.2">
      <c r="A46" s="48">
        <v>1090</v>
      </c>
      <c r="B46" s="41" t="s">
        <v>206</v>
      </c>
      <c r="C46" s="49" t="s">
        <v>100</v>
      </c>
      <c r="D46" s="50"/>
      <c r="E46" s="51"/>
      <c r="F46" s="52"/>
      <c r="G46" s="51"/>
      <c r="H46" s="52">
        <v>1</v>
      </c>
      <c r="I46" s="52">
        <v>1</v>
      </c>
      <c r="J46" s="53"/>
      <c r="K46" s="54"/>
      <c r="L46" s="54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"/>
      <c r="AD46" s="4"/>
      <c r="AE46" s="4"/>
    </row>
    <row r="47" spans="1:31" s="5" customFormat="1" ht="28.5" x14ac:dyDescent="0.2">
      <c r="A47" s="48">
        <v>1251</v>
      </c>
      <c r="B47" s="41" t="s">
        <v>158</v>
      </c>
      <c r="C47" s="49">
        <v>93.658000000000001</v>
      </c>
      <c r="D47" s="50" t="s">
        <v>31</v>
      </c>
      <c r="E47" s="51"/>
      <c r="F47" s="52">
        <v>0.36</v>
      </c>
      <c r="G47" s="51" t="s">
        <v>174</v>
      </c>
      <c r="H47" s="52">
        <v>0.64</v>
      </c>
      <c r="I47" s="52">
        <f>F47+H47</f>
        <v>1</v>
      </c>
      <c r="J47" s="53"/>
      <c r="K47" s="51"/>
      <c r="L47" s="54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4"/>
      <c r="AD47" s="4"/>
      <c r="AE47" s="4"/>
    </row>
    <row r="48" spans="1:31" s="5" customFormat="1" ht="28.5" x14ac:dyDescent="0.2">
      <c r="A48" s="48">
        <v>1252</v>
      </c>
      <c r="B48" s="41" t="s">
        <v>159</v>
      </c>
      <c r="C48" s="49">
        <v>93.658000000000001</v>
      </c>
      <c r="D48" s="50" t="s">
        <v>31</v>
      </c>
      <c r="E48" s="51"/>
      <c r="F48" s="52">
        <v>0.36</v>
      </c>
      <c r="G48" s="51" t="s">
        <v>174</v>
      </c>
      <c r="H48" s="52">
        <v>0.64</v>
      </c>
      <c r="I48" s="52">
        <f>F48+H48</f>
        <v>1</v>
      </c>
      <c r="J48" s="53"/>
      <c r="K48" s="51"/>
      <c r="L48" s="5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4"/>
      <c r="AD48" s="4"/>
      <c r="AE48" s="4"/>
    </row>
    <row r="49" spans="1:31" s="5" customFormat="1" ht="28.5" x14ac:dyDescent="0.2">
      <c r="A49" s="48">
        <v>1254</v>
      </c>
      <c r="B49" s="83" t="s">
        <v>246</v>
      </c>
      <c r="C49" s="49"/>
      <c r="D49" s="50"/>
      <c r="E49" s="51"/>
      <c r="F49" s="52"/>
      <c r="G49" s="51"/>
      <c r="H49" s="52"/>
      <c r="I49" s="52"/>
      <c r="J49" s="53"/>
      <c r="K49" s="51"/>
      <c r="L49" s="54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4"/>
      <c r="AD49" s="4"/>
      <c r="AE49" s="4"/>
    </row>
    <row r="50" spans="1:31" s="5" customFormat="1" ht="28.5" x14ac:dyDescent="0.2">
      <c r="A50" s="48">
        <v>1255</v>
      </c>
      <c r="B50" s="41" t="s">
        <v>207</v>
      </c>
      <c r="C50" s="49" t="s">
        <v>100</v>
      </c>
      <c r="D50" s="50"/>
      <c r="E50" s="51"/>
      <c r="F50" s="52"/>
      <c r="G50" s="51"/>
      <c r="H50" s="52">
        <v>1</v>
      </c>
      <c r="I50" s="52">
        <v>1</v>
      </c>
      <c r="J50" s="53"/>
      <c r="K50" s="51"/>
      <c r="L50" s="54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4"/>
      <c r="AD50" s="4"/>
      <c r="AE50" s="4"/>
    </row>
    <row r="51" spans="1:31" s="5" customFormat="1" ht="14.25" x14ac:dyDescent="0.2">
      <c r="A51" s="48">
        <v>1263</v>
      </c>
      <c r="B51" s="83" t="s">
        <v>247</v>
      </c>
      <c r="C51" s="49"/>
      <c r="D51" s="50"/>
      <c r="E51" s="51"/>
      <c r="F51" s="52"/>
      <c r="G51" s="51"/>
      <c r="H51" s="52"/>
      <c r="I51" s="52"/>
      <c r="J51" s="53"/>
      <c r="K51" s="51"/>
      <c r="L51" s="5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4"/>
      <c r="AD51" s="4"/>
      <c r="AE51" s="4"/>
    </row>
    <row r="52" spans="1:31" s="5" customFormat="1" ht="14.25" x14ac:dyDescent="0.2">
      <c r="A52" s="48">
        <v>1273</v>
      </c>
      <c r="B52" s="83" t="s">
        <v>247</v>
      </c>
      <c r="C52" s="49"/>
      <c r="D52" s="50"/>
      <c r="E52" s="51"/>
      <c r="F52" s="52"/>
      <c r="G52" s="51"/>
      <c r="H52" s="52"/>
      <c r="I52" s="52"/>
      <c r="J52" s="53"/>
      <c r="K52" s="51"/>
      <c r="L52" s="54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4"/>
      <c r="AD52" s="4"/>
      <c r="AE52" s="4"/>
    </row>
    <row r="53" spans="1:31" s="5" customFormat="1" ht="28.5" x14ac:dyDescent="0.2">
      <c r="A53" s="48">
        <v>1740</v>
      </c>
      <c r="B53" s="41" t="s">
        <v>223</v>
      </c>
      <c r="C53" s="49">
        <v>93.644999999999996</v>
      </c>
      <c r="D53" s="50" t="s">
        <v>52</v>
      </c>
      <c r="E53" s="51">
        <v>0.59060000000000001</v>
      </c>
      <c r="F53" s="52">
        <v>0.92810000000000004</v>
      </c>
      <c r="G53" s="51" t="s">
        <v>10</v>
      </c>
      <c r="H53" s="52">
        <v>7.1900000000000006E-2</v>
      </c>
      <c r="I53" s="52">
        <f t="shared" ref="I53:I57" si="2">+H53+F53</f>
        <v>1</v>
      </c>
      <c r="J53" s="55"/>
      <c r="K53" s="51"/>
      <c r="L53" s="51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4"/>
      <c r="AD53" s="4"/>
      <c r="AE53" s="4"/>
    </row>
    <row r="54" spans="1:31" s="5" customFormat="1" ht="14.25" x14ac:dyDescent="0.2">
      <c r="A54" s="60">
        <v>1750</v>
      </c>
      <c r="B54" s="40" t="s">
        <v>139</v>
      </c>
      <c r="C54" s="61" t="s">
        <v>100</v>
      </c>
      <c r="D54" s="62"/>
      <c r="E54" s="54"/>
      <c r="F54" s="63"/>
      <c r="G54" s="54" t="s">
        <v>140</v>
      </c>
      <c r="H54" s="63">
        <v>1</v>
      </c>
      <c r="I54" s="63">
        <f t="shared" si="2"/>
        <v>1</v>
      </c>
      <c r="J54" s="53"/>
      <c r="K54" s="54"/>
      <c r="L54" s="54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4"/>
      <c r="AD54" s="4"/>
      <c r="AE54" s="4"/>
    </row>
    <row r="55" spans="1:31" s="5" customFormat="1" ht="26.25" customHeight="1" x14ac:dyDescent="0.2">
      <c r="A55" s="48">
        <v>2304</v>
      </c>
      <c r="B55" s="41" t="s">
        <v>5</v>
      </c>
      <c r="C55" s="49">
        <v>93.558000000000007</v>
      </c>
      <c r="D55" s="50" t="s">
        <v>35</v>
      </c>
      <c r="E55" s="51"/>
      <c r="F55" s="52">
        <v>0.5</v>
      </c>
      <c r="G55" s="51" t="s">
        <v>6</v>
      </c>
      <c r="H55" s="52">
        <v>0.5</v>
      </c>
      <c r="I55" s="52">
        <f t="shared" si="2"/>
        <v>1</v>
      </c>
      <c r="J55" s="53"/>
      <c r="K55" s="54"/>
      <c r="L55" s="54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4"/>
      <c r="AD55" s="4"/>
      <c r="AE55" s="4"/>
    </row>
    <row r="56" spans="1:31" s="5" customFormat="1" ht="28.5" x14ac:dyDescent="0.2">
      <c r="A56" s="48">
        <v>2305</v>
      </c>
      <c r="B56" s="41" t="s">
        <v>7</v>
      </c>
      <c r="C56" s="49">
        <v>93.558000000000007</v>
      </c>
      <c r="D56" s="50" t="s">
        <v>35</v>
      </c>
      <c r="E56" s="51"/>
      <c r="F56" s="52">
        <v>0.5</v>
      </c>
      <c r="G56" s="51" t="s">
        <v>6</v>
      </c>
      <c r="H56" s="52">
        <v>0.5</v>
      </c>
      <c r="I56" s="52">
        <f t="shared" si="2"/>
        <v>1</v>
      </c>
      <c r="J56" s="53"/>
      <c r="K56" s="54"/>
      <c r="L56" s="54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4"/>
      <c r="AD56" s="4"/>
      <c r="AE56" s="4"/>
    </row>
    <row r="57" spans="1:31" s="5" customFormat="1" ht="28.5" x14ac:dyDescent="0.2">
      <c r="A57" s="48">
        <v>2312</v>
      </c>
      <c r="B57" s="41" t="s">
        <v>8</v>
      </c>
      <c r="C57" s="49">
        <v>93.596000000000004</v>
      </c>
      <c r="D57" s="50" t="s">
        <v>35</v>
      </c>
      <c r="E57" s="51"/>
      <c r="F57" s="52">
        <v>1</v>
      </c>
      <c r="G57" s="51"/>
      <c r="H57" s="52">
        <v>0</v>
      </c>
      <c r="I57" s="52">
        <f t="shared" si="2"/>
        <v>1</v>
      </c>
      <c r="J57" s="53"/>
      <c r="K57" s="54"/>
      <c r="L57" s="54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4"/>
      <c r="AD57" s="4"/>
      <c r="AE57" s="4"/>
    </row>
    <row r="58" spans="1:31" s="5" customFormat="1" ht="28.5" x14ac:dyDescent="0.2">
      <c r="A58" s="48">
        <v>2327</v>
      </c>
      <c r="B58" s="41" t="s">
        <v>208</v>
      </c>
      <c r="C58" s="49">
        <v>93.558000000000007</v>
      </c>
      <c r="D58" s="50"/>
      <c r="E58" s="51"/>
      <c r="F58" s="52">
        <v>1</v>
      </c>
      <c r="G58" s="51"/>
      <c r="H58" s="52"/>
      <c r="I58" s="52">
        <v>1</v>
      </c>
      <c r="J58" s="53"/>
      <c r="K58" s="54"/>
      <c r="L58" s="54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4"/>
      <c r="AD58" s="4"/>
      <c r="AE58" s="4"/>
    </row>
    <row r="59" spans="1:31" s="5" customFormat="1" ht="39.75" customHeight="1" x14ac:dyDescent="0.2">
      <c r="A59" s="48">
        <v>2328</v>
      </c>
      <c r="B59" s="42" t="s">
        <v>9</v>
      </c>
      <c r="C59" s="49">
        <v>93.558000000000007</v>
      </c>
      <c r="D59" s="50" t="s">
        <v>35</v>
      </c>
      <c r="E59" s="51"/>
      <c r="F59" s="52">
        <v>0.5</v>
      </c>
      <c r="G59" s="51">
        <v>437.21499999999997</v>
      </c>
      <c r="H59" s="52">
        <v>0.5</v>
      </c>
      <c r="I59" s="52">
        <f t="shared" ref="I59:I79" si="3">+H59+F59</f>
        <v>1</v>
      </c>
      <c r="J59" s="53"/>
      <c r="K59" s="54"/>
      <c r="L59" s="54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4"/>
      <c r="AD59" s="4"/>
      <c r="AE59" s="4"/>
    </row>
    <row r="60" spans="1:31" s="5" customFormat="1" ht="28.5" x14ac:dyDescent="0.2">
      <c r="A60" s="48">
        <v>2335</v>
      </c>
      <c r="B60" s="41" t="s">
        <v>192</v>
      </c>
      <c r="C60" s="49">
        <v>93.558000000000007</v>
      </c>
      <c r="D60" s="50" t="s">
        <v>35</v>
      </c>
      <c r="E60" s="51"/>
      <c r="F60" s="52">
        <v>0.5</v>
      </c>
      <c r="G60" s="51">
        <v>437.21499999999997</v>
      </c>
      <c r="H60" s="52">
        <v>0.5</v>
      </c>
      <c r="I60" s="52">
        <f t="shared" si="3"/>
        <v>1</v>
      </c>
      <c r="J60" s="53"/>
      <c r="K60" s="54"/>
      <c r="L60" s="54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4"/>
      <c r="AD60" s="4"/>
      <c r="AE60" s="4"/>
    </row>
    <row r="61" spans="1:31" s="5" customFormat="1" ht="28.5" customHeight="1" x14ac:dyDescent="0.2">
      <c r="A61" s="48">
        <v>2340</v>
      </c>
      <c r="B61" s="41" t="s">
        <v>193</v>
      </c>
      <c r="C61" s="49">
        <v>93.558000000000007</v>
      </c>
      <c r="D61" s="50" t="s">
        <v>35</v>
      </c>
      <c r="E61" s="51"/>
      <c r="F61" s="52">
        <v>0.5</v>
      </c>
      <c r="G61" s="51">
        <v>437.21499999999997</v>
      </c>
      <c r="H61" s="52">
        <v>0.5</v>
      </c>
      <c r="I61" s="52">
        <f t="shared" si="3"/>
        <v>1</v>
      </c>
      <c r="J61" s="53"/>
      <c r="K61" s="54"/>
      <c r="L61" s="54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4"/>
      <c r="AD61" s="4"/>
      <c r="AE61" s="4"/>
    </row>
    <row r="62" spans="1:31" s="5" customFormat="1" ht="28.5" customHeight="1" x14ac:dyDescent="0.2">
      <c r="A62" s="48">
        <v>2345</v>
      </c>
      <c r="B62" s="41" t="s">
        <v>194</v>
      </c>
      <c r="C62" s="49">
        <v>93.558000000000007</v>
      </c>
      <c r="D62" s="50" t="s">
        <v>35</v>
      </c>
      <c r="E62" s="51"/>
      <c r="F62" s="52">
        <v>0.5</v>
      </c>
      <c r="G62" s="51">
        <v>437.21499999999997</v>
      </c>
      <c r="H62" s="52">
        <v>0.5</v>
      </c>
      <c r="I62" s="52">
        <f t="shared" si="3"/>
        <v>1</v>
      </c>
      <c r="J62" s="53"/>
      <c r="K62" s="54"/>
      <c r="L62" s="54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4"/>
      <c r="AD62" s="4"/>
      <c r="AE62" s="4"/>
    </row>
    <row r="63" spans="1:31" s="5" customFormat="1" ht="28.5" customHeight="1" x14ac:dyDescent="0.2">
      <c r="A63" s="48">
        <v>2350</v>
      </c>
      <c r="B63" s="41" t="s">
        <v>196</v>
      </c>
      <c r="C63" s="49">
        <v>93.558000000000007</v>
      </c>
      <c r="D63" s="50" t="s">
        <v>35</v>
      </c>
      <c r="E63" s="51"/>
      <c r="F63" s="52">
        <v>0.5</v>
      </c>
      <c r="G63" s="51">
        <v>437.21499999999997</v>
      </c>
      <c r="H63" s="52">
        <v>0.5</v>
      </c>
      <c r="I63" s="52">
        <f t="shared" si="3"/>
        <v>1</v>
      </c>
      <c r="J63" s="53"/>
      <c r="K63" s="54"/>
      <c r="L63" s="54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4"/>
      <c r="AD63" s="4"/>
      <c r="AE63" s="4"/>
    </row>
    <row r="64" spans="1:31" s="5" customFormat="1" ht="28.5" customHeight="1" x14ac:dyDescent="0.2">
      <c r="A64" s="48">
        <v>2355</v>
      </c>
      <c r="B64" s="41" t="s">
        <v>197</v>
      </c>
      <c r="C64" s="49">
        <v>93.558000000000007</v>
      </c>
      <c r="D64" s="50" t="s">
        <v>35</v>
      </c>
      <c r="E64" s="51"/>
      <c r="F64" s="52">
        <v>0.5</v>
      </c>
      <c r="G64" s="51">
        <v>437.21499999999997</v>
      </c>
      <c r="H64" s="52">
        <v>0.5</v>
      </c>
      <c r="I64" s="52">
        <f t="shared" si="3"/>
        <v>1</v>
      </c>
      <c r="J64" s="53"/>
      <c r="K64" s="54"/>
      <c r="L64" s="54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4"/>
      <c r="AD64" s="4"/>
      <c r="AE64" s="4"/>
    </row>
    <row r="65" spans="1:31" s="5" customFormat="1" ht="42.75" x14ac:dyDescent="0.2">
      <c r="A65" s="48">
        <v>2360</v>
      </c>
      <c r="B65" s="45" t="s">
        <v>195</v>
      </c>
      <c r="C65" s="49">
        <v>93.558000000000007</v>
      </c>
      <c r="D65" s="50" t="s">
        <v>35</v>
      </c>
      <c r="E65" s="51"/>
      <c r="F65" s="52">
        <v>0.5</v>
      </c>
      <c r="G65" s="51">
        <v>437.21499999999997</v>
      </c>
      <c r="H65" s="52">
        <v>0.5</v>
      </c>
      <c r="I65" s="52">
        <f t="shared" si="3"/>
        <v>1</v>
      </c>
      <c r="J65" s="53"/>
      <c r="K65" s="54"/>
      <c r="L65" s="54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4"/>
      <c r="AD65" s="4"/>
      <c r="AE65" s="4"/>
    </row>
    <row r="66" spans="1:31" s="5" customFormat="1" ht="28.5" x14ac:dyDescent="0.2">
      <c r="A66" s="48">
        <v>2365</v>
      </c>
      <c r="B66" s="41" t="s">
        <v>198</v>
      </c>
      <c r="C66" s="49">
        <v>93.558000000000007</v>
      </c>
      <c r="D66" s="50" t="s">
        <v>35</v>
      </c>
      <c r="E66" s="51"/>
      <c r="F66" s="52">
        <v>0.5</v>
      </c>
      <c r="G66" s="51">
        <v>437.21499999999997</v>
      </c>
      <c r="H66" s="52">
        <v>0.5</v>
      </c>
      <c r="I66" s="52">
        <f t="shared" si="3"/>
        <v>1</v>
      </c>
      <c r="J66" s="53"/>
      <c r="K66" s="54"/>
      <c r="L66" s="5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4"/>
      <c r="AD66" s="4"/>
      <c r="AE66" s="4"/>
    </row>
    <row r="67" spans="1:31" s="5" customFormat="1" ht="28.5" x14ac:dyDescent="0.2">
      <c r="A67" s="48">
        <v>2375</v>
      </c>
      <c r="B67" s="41" t="s">
        <v>199</v>
      </c>
      <c r="C67" s="49">
        <v>93.558000000000007</v>
      </c>
      <c r="D67" s="50" t="s">
        <v>35</v>
      </c>
      <c r="E67" s="51"/>
      <c r="F67" s="52">
        <v>0.5</v>
      </c>
      <c r="G67" s="51">
        <v>437.21499999999997</v>
      </c>
      <c r="H67" s="52">
        <v>0.5</v>
      </c>
      <c r="I67" s="52">
        <f t="shared" si="3"/>
        <v>1</v>
      </c>
      <c r="J67" s="53"/>
      <c r="K67" s="54"/>
      <c r="L67" s="5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4"/>
      <c r="AD67" s="4"/>
      <c r="AE67" s="4"/>
    </row>
    <row r="68" spans="1:31" s="5" customFormat="1" ht="28.5" x14ac:dyDescent="0.2">
      <c r="A68" s="48">
        <v>2385</v>
      </c>
      <c r="B68" s="41" t="s">
        <v>191</v>
      </c>
      <c r="C68" s="49">
        <v>93.558000000000007</v>
      </c>
      <c r="D68" s="50" t="s">
        <v>35</v>
      </c>
      <c r="E68" s="51"/>
      <c r="F68" s="52">
        <v>0.5</v>
      </c>
      <c r="G68" s="51">
        <v>437.21499999999997</v>
      </c>
      <c r="H68" s="52">
        <v>0.5</v>
      </c>
      <c r="I68" s="52">
        <f t="shared" si="3"/>
        <v>1</v>
      </c>
      <c r="J68" s="53"/>
      <c r="K68" s="54"/>
      <c r="L68" s="5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4"/>
      <c r="AD68" s="4"/>
      <c r="AE68" s="4"/>
    </row>
    <row r="69" spans="1:31" s="5" customFormat="1" ht="28.5" x14ac:dyDescent="0.2">
      <c r="A69" s="48">
        <v>2395</v>
      </c>
      <c r="B69" s="41" t="s">
        <v>248</v>
      </c>
      <c r="C69" s="49">
        <v>93.558000000000007</v>
      </c>
      <c r="D69" s="50" t="s">
        <v>35</v>
      </c>
      <c r="E69" s="51"/>
      <c r="F69" s="52">
        <v>0.5</v>
      </c>
      <c r="G69" s="51">
        <v>437.21499999999997</v>
      </c>
      <c r="H69" s="52">
        <v>0.5</v>
      </c>
      <c r="I69" s="52">
        <v>1</v>
      </c>
      <c r="J69" s="53"/>
      <c r="K69" s="54"/>
      <c r="L69" s="5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4"/>
      <c r="AD69" s="4"/>
      <c r="AE69" s="4"/>
    </row>
    <row r="70" spans="1:31" s="5" customFormat="1" ht="28.5" x14ac:dyDescent="0.2">
      <c r="A70" s="48">
        <v>3306</v>
      </c>
      <c r="B70" s="41" t="s">
        <v>209</v>
      </c>
      <c r="C70" s="49">
        <v>93.555999999999997</v>
      </c>
      <c r="D70" s="50" t="s">
        <v>29</v>
      </c>
      <c r="E70" s="51"/>
      <c r="F70" s="52">
        <v>1</v>
      </c>
      <c r="G70" s="51" t="s">
        <v>132</v>
      </c>
      <c r="H70" s="52"/>
      <c r="I70" s="52">
        <f t="shared" si="3"/>
        <v>1</v>
      </c>
      <c r="J70" s="53"/>
      <c r="K70" s="54"/>
      <c r="L70" s="5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4"/>
      <c r="AD70" s="4"/>
      <c r="AE70" s="4"/>
    </row>
    <row r="71" spans="1:31" s="5" customFormat="1" ht="28.5" x14ac:dyDescent="0.2">
      <c r="A71" s="48">
        <v>3307</v>
      </c>
      <c r="B71" s="83" t="s">
        <v>249</v>
      </c>
      <c r="C71" s="49">
        <v>93.555999999999997</v>
      </c>
      <c r="D71" s="50" t="s">
        <v>29</v>
      </c>
      <c r="E71" s="51"/>
      <c r="F71" s="52">
        <v>1</v>
      </c>
      <c r="G71" s="51" t="s">
        <v>132</v>
      </c>
      <c r="H71" s="52"/>
      <c r="I71" s="52">
        <v>1</v>
      </c>
      <c r="J71" s="53"/>
      <c r="K71" s="54"/>
      <c r="L71" s="5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4"/>
      <c r="AD71" s="4"/>
      <c r="AE71" s="4"/>
    </row>
    <row r="72" spans="1:31" s="5" customFormat="1" ht="14.25" x14ac:dyDescent="0.2">
      <c r="A72" s="48">
        <v>3310</v>
      </c>
      <c r="B72" s="41" t="s">
        <v>189</v>
      </c>
      <c r="C72" s="49">
        <v>93.658000000000001</v>
      </c>
      <c r="D72" s="50" t="s">
        <v>31</v>
      </c>
      <c r="E72" s="51"/>
      <c r="F72" s="52"/>
      <c r="G72" s="51">
        <v>437.16899999999998</v>
      </c>
      <c r="H72" s="52">
        <v>1</v>
      </c>
      <c r="I72" s="52">
        <f t="shared" si="3"/>
        <v>1</v>
      </c>
      <c r="J72" s="53"/>
      <c r="K72" s="54"/>
      <c r="L72" s="54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4"/>
      <c r="AD72" s="4"/>
      <c r="AE72" s="4"/>
    </row>
    <row r="73" spans="1:31" s="5" customFormat="1" ht="14.25" x14ac:dyDescent="0.2">
      <c r="A73" s="48">
        <v>3310</v>
      </c>
      <c r="B73" s="41" t="s">
        <v>190</v>
      </c>
      <c r="C73" s="49">
        <v>93.658000000000001</v>
      </c>
      <c r="D73" s="50" t="s">
        <v>31</v>
      </c>
      <c r="E73" s="51"/>
      <c r="F73" s="52">
        <v>0</v>
      </c>
      <c r="G73" s="51">
        <v>437.16899999999998</v>
      </c>
      <c r="H73" s="52">
        <v>1</v>
      </c>
      <c r="I73" s="52">
        <f t="shared" si="3"/>
        <v>1</v>
      </c>
      <c r="J73" s="53"/>
      <c r="K73" s="54"/>
      <c r="L73" s="54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4"/>
      <c r="AD73" s="4"/>
      <c r="AE73" s="4"/>
    </row>
    <row r="74" spans="1:31" s="5" customFormat="1" ht="28.5" x14ac:dyDescent="0.2">
      <c r="A74" s="48">
        <v>3314</v>
      </c>
      <c r="B74" s="41" t="s">
        <v>77</v>
      </c>
      <c r="C74" s="49">
        <v>93.599000000000004</v>
      </c>
      <c r="D74" s="50"/>
      <c r="E74" s="51"/>
      <c r="F74" s="52">
        <v>1</v>
      </c>
      <c r="G74" s="51"/>
      <c r="H74" s="52"/>
      <c r="I74" s="52">
        <f t="shared" si="3"/>
        <v>1</v>
      </c>
      <c r="J74" s="53"/>
      <c r="K74" s="54"/>
      <c r="L74" s="54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4"/>
      <c r="AD74" s="4"/>
      <c r="AE74" s="4"/>
    </row>
    <row r="75" spans="1:31" s="5" customFormat="1" ht="28.5" x14ac:dyDescent="0.2">
      <c r="A75" s="48">
        <v>3324</v>
      </c>
      <c r="B75" s="41" t="s">
        <v>78</v>
      </c>
      <c r="C75" s="49">
        <v>93.658000000000001</v>
      </c>
      <c r="D75" s="50" t="s">
        <v>31</v>
      </c>
      <c r="E75" s="51"/>
      <c r="F75" s="52">
        <v>0.27</v>
      </c>
      <c r="G75" s="51" t="s">
        <v>30</v>
      </c>
      <c r="H75" s="52">
        <v>0.73</v>
      </c>
      <c r="I75" s="52">
        <f t="shared" si="3"/>
        <v>1</v>
      </c>
      <c r="J75" s="53"/>
      <c r="K75" s="54"/>
      <c r="L75" s="54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4"/>
      <c r="AD75" s="4"/>
      <c r="AE75" s="4"/>
    </row>
    <row r="76" spans="1:31" s="5" customFormat="1" ht="14.25" x14ac:dyDescent="0.2">
      <c r="A76" s="48">
        <v>3335</v>
      </c>
      <c r="B76" s="41" t="s">
        <v>79</v>
      </c>
      <c r="C76" s="49" t="s">
        <v>100</v>
      </c>
      <c r="D76" s="50"/>
      <c r="E76" s="51"/>
      <c r="F76" s="52"/>
      <c r="G76" s="51" t="s">
        <v>32</v>
      </c>
      <c r="H76" s="52">
        <v>1</v>
      </c>
      <c r="I76" s="52">
        <f t="shared" si="3"/>
        <v>1</v>
      </c>
      <c r="J76" s="53"/>
      <c r="K76" s="54"/>
      <c r="L76" s="54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4"/>
      <c r="AD76" s="4"/>
      <c r="AE76" s="4"/>
    </row>
    <row r="77" spans="1:31" s="5" customFormat="1" ht="28.5" x14ac:dyDescent="0.2">
      <c r="A77" s="48">
        <v>3360</v>
      </c>
      <c r="B77" s="41" t="s">
        <v>80</v>
      </c>
      <c r="C77" s="49">
        <v>93.674000000000007</v>
      </c>
      <c r="D77" s="50" t="s">
        <v>33</v>
      </c>
      <c r="E77" s="51"/>
      <c r="F77" s="52">
        <v>1</v>
      </c>
      <c r="G77" s="51"/>
      <c r="H77" s="52"/>
      <c r="I77" s="52">
        <f t="shared" si="3"/>
        <v>1</v>
      </c>
      <c r="J77" s="53"/>
      <c r="K77" s="54"/>
      <c r="L77" s="54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4"/>
      <c r="AD77" s="4"/>
      <c r="AE77" s="4"/>
    </row>
    <row r="78" spans="1:31" s="5" customFormat="1" ht="14.25" x14ac:dyDescent="0.2">
      <c r="A78" s="59" t="s">
        <v>250</v>
      </c>
      <c r="B78" s="83" t="s">
        <v>251</v>
      </c>
      <c r="C78" s="49"/>
      <c r="D78" s="50"/>
      <c r="E78" s="51"/>
      <c r="F78" s="52"/>
      <c r="G78" s="51"/>
      <c r="H78" s="52"/>
      <c r="I78" s="52"/>
      <c r="J78" s="53"/>
      <c r="K78" s="54"/>
      <c r="L78" s="54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4"/>
      <c r="AD78" s="4"/>
      <c r="AE78" s="4"/>
    </row>
    <row r="79" spans="1:31" s="5" customFormat="1" ht="14.25" x14ac:dyDescent="0.2">
      <c r="A79" s="48">
        <v>3365</v>
      </c>
      <c r="B79" s="41" t="s">
        <v>81</v>
      </c>
      <c r="C79" s="49" t="s">
        <v>100</v>
      </c>
      <c r="D79" s="50"/>
      <c r="E79" s="51"/>
      <c r="F79" s="52"/>
      <c r="G79" s="51" t="s">
        <v>34</v>
      </c>
      <c r="H79" s="52">
        <v>1</v>
      </c>
      <c r="I79" s="52">
        <f t="shared" si="3"/>
        <v>1</v>
      </c>
      <c r="J79" s="53"/>
      <c r="K79" s="54"/>
      <c r="L79" s="54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4"/>
      <c r="AD79" s="4"/>
      <c r="AE79" s="4"/>
    </row>
    <row r="80" spans="1:31" s="5" customFormat="1" ht="14.25" x14ac:dyDescent="0.2">
      <c r="A80" s="48">
        <v>3366</v>
      </c>
      <c r="B80" s="41" t="s">
        <v>230</v>
      </c>
      <c r="C80" s="49" t="s">
        <v>100</v>
      </c>
      <c r="D80" s="50"/>
      <c r="E80" s="51"/>
      <c r="F80" s="52"/>
      <c r="G80" s="51"/>
      <c r="H80" s="52">
        <v>1</v>
      </c>
      <c r="I80" s="52">
        <v>1</v>
      </c>
      <c r="J80" s="53"/>
      <c r="K80" s="54"/>
      <c r="L80" s="5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4"/>
      <c r="AD80" s="4"/>
      <c r="AE80" s="4"/>
    </row>
    <row r="81" spans="1:31" s="5" customFormat="1" ht="28.5" x14ac:dyDescent="0.2">
      <c r="A81" s="48">
        <v>3377</v>
      </c>
      <c r="B81" s="41" t="s">
        <v>82</v>
      </c>
      <c r="C81" s="49">
        <v>93.558000000000007</v>
      </c>
      <c r="D81" s="50" t="s">
        <v>35</v>
      </c>
      <c r="E81" s="51"/>
      <c r="F81" s="52">
        <v>1</v>
      </c>
      <c r="G81" s="51"/>
      <c r="H81" s="52"/>
      <c r="I81" s="52">
        <f t="shared" ref="I81:I88" si="4">+H81+F81</f>
        <v>1</v>
      </c>
      <c r="J81" s="53"/>
      <c r="K81" s="54"/>
      <c r="L81" s="54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4"/>
      <c r="AD81" s="4"/>
      <c r="AE81" s="4"/>
    </row>
    <row r="82" spans="1:31" s="5" customFormat="1" ht="28.5" x14ac:dyDescent="0.2">
      <c r="A82" s="48">
        <v>3380</v>
      </c>
      <c r="B82" s="41" t="s">
        <v>83</v>
      </c>
      <c r="C82" s="49">
        <v>93.558000000000007</v>
      </c>
      <c r="D82" s="50" t="s">
        <v>35</v>
      </c>
      <c r="E82" s="51"/>
      <c r="F82" s="52">
        <v>1</v>
      </c>
      <c r="G82" s="51"/>
      <c r="H82" s="52"/>
      <c r="I82" s="52">
        <f t="shared" si="4"/>
        <v>1</v>
      </c>
      <c r="J82" s="53"/>
      <c r="K82" s="54"/>
      <c r="L82" s="54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4"/>
      <c r="AD82" s="4"/>
      <c r="AE82" s="4"/>
    </row>
    <row r="83" spans="1:31" s="5" customFormat="1" ht="28.5" x14ac:dyDescent="0.2">
      <c r="A83" s="48">
        <v>3396</v>
      </c>
      <c r="B83" s="41" t="s">
        <v>175</v>
      </c>
      <c r="C83" s="49">
        <v>93.658000000000001</v>
      </c>
      <c r="D83" s="50" t="s">
        <v>173</v>
      </c>
      <c r="E83" s="51"/>
      <c r="F83" s="52">
        <v>0.36</v>
      </c>
      <c r="G83" s="51" t="s">
        <v>180</v>
      </c>
      <c r="H83" s="52">
        <v>0.64</v>
      </c>
      <c r="I83" s="52">
        <f t="shared" si="4"/>
        <v>1</v>
      </c>
      <c r="J83" s="53"/>
      <c r="K83" s="54"/>
      <c r="L83" s="54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4"/>
      <c r="AD83" s="4"/>
      <c r="AE83" s="4"/>
    </row>
    <row r="84" spans="1:31" s="5" customFormat="1" ht="28.5" x14ac:dyDescent="0.2">
      <c r="A84" s="48">
        <v>3398</v>
      </c>
      <c r="B84" s="41" t="s">
        <v>84</v>
      </c>
      <c r="C84" s="49">
        <v>93.599000000000004</v>
      </c>
      <c r="D84" s="50" t="s">
        <v>36</v>
      </c>
      <c r="E84" s="51"/>
      <c r="F84" s="52">
        <v>1</v>
      </c>
      <c r="G84" s="51"/>
      <c r="H84" s="52"/>
      <c r="I84" s="52">
        <f t="shared" si="4"/>
        <v>1</v>
      </c>
      <c r="J84" s="53"/>
      <c r="K84" s="54"/>
      <c r="L84" s="54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4"/>
      <c r="AD84" s="4"/>
      <c r="AE84" s="4"/>
    </row>
    <row r="85" spans="1:31" s="5" customFormat="1" ht="14.25" x14ac:dyDescent="0.2">
      <c r="A85" s="48">
        <v>3540</v>
      </c>
      <c r="B85" s="41" t="s">
        <v>85</v>
      </c>
      <c r="C85" s="49">
        <v>93.959000000000003</v>
      </c>
      <c r="D85" s="50" t="s">
        <v>38</v>
      </c>
      <c r="E85" s="51"/>
      <c r="F85" s="52">
        <v>0.45959</v>
      </c>
      <c r="G85" s="51" t="s">
        <v>37</v>
      </c>
      <c r="H85" s="52">
        <v>0.54040999999999995</v>
      </c>
      <c r="I85" s="52">
        <f t="shared" si="4"/>
        <v>1</v>
      </c>
      <c r="J85" s="53"/>
      <c r="K85" s="54"/>
      <c r="L85" s="54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4"/>
      <c r="AD85" s="4"/>
      <c r="AE85" s="4"/>
    </row>
    <row r="86" spans="1:31" s="5" customFormat="1" ht="14.25" x14ac:dyDescent="0.2">
      <c r="A86" s="48">
        <v>3554</v>
      </c>
      <c r="B86" s="41" t="s">
        <v>86</v>
      </c>
      <c r="C86" s="49">
        <v>93.658000000000001</v>
      </c>
      <c r="D86" s="50" t="s">
        <v>31</v>
      </c>
      <c r="E86" s="51"/>
      <c r="F86" s="52">
        <v>0.22</v>
      </c>
      <c r="G86" s="51"/>
      <c r="H86" s="52"/>
      <c r="I86" s="52">
        <f t="shared" si="4"/>
        <v>0.22</v>
      </c>
      <c r="J86" s="53"/>
      <c r="K86" s="54"/>
      <c r="L86" s="54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4"/>
      <c r="AD86" s="4"/>
      <c r="AE86" s="4"/>
    </row>
    <row r="87" spans="1:31" s="5" customFormat="1" ht="28.5" x14ac:dyDescent="0.2">
      <c r="A87" s="48">
        <v>3554</v>
      </c>
      <c r="B87" s="41" t="s">
        <v>39</v>
      </c>
      <c r="C87" s="49">
        <v>93.658000000000001</v>
      </c>
      <c r="D87" s="50" t="s">
        <v>31</v>
      </c>
      <c r="E87" s="51"/>
      <c r="F87" s="52">
        <v>1</v>
      </c>
      <c r="G87" s="51"/>
      <c r="H87" s="52"/>
      <c r="I87" s="52">
        <f t="shared" si="4"/>
        <v>1</v>
      </c>
      <c r="J87" s="53"/>
      <c r="K87" s="54"/>
      <c r="L87" s="54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4"/>
      <c r="AD87" s="4"/>
      <c r="AE87" s="4"/>
    </row>
    <row r="88" spans="1:31" s="5" customFormat="1" ht="14.25" x14ac:dyDescent="0.2">
      <c r="A88" s="48">
        <v>3561</v>
      </c>
      <c r="B88" s="41" t="s">
        <v>40</v>
      </c>
      <c r="C88" s="49"/>
      <c r="D88" s="50"/>
      <c r="E88" s="51"/>
      <c r="F88" s="52"/>
      <c r="G88" s="51" t="s">
        <v>41</v>
      </c>
      <c r="H88" s="52">
        <v>0.4551</v>
      </c>
      <c r="I88" s="52">
        <f t="shared" si="4"/>
        <v>0.4551</v>
      </c>
      <c r="J88" s="55"/>
      <c r="K88" s="51"/>
      <c r="L88" s="51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4"/>
      <c r="AD88" s="4"/>
      <c r="AE88" s="4"/>
    </row>
    <row r="89" spans="1:31" s="5" customFormat="1" ht="25.5" customHeight="1" x14ac:dyDescent="0.2">
      <c r="A89" s="48">
        <v>3561</v>
      </c>
      <c r="B89" s="41" t="s">
        <v>40</v>
      </c>
      <c r="C89" s="49">
        <v>93.644999999999996</v>
      </c>
      <c r="D89" s="50" t="s">
        <v>42</v>
      </c>
      <c r="E89" s="51">
        <v>4.5999999999999999E-2</v>
      </c>
      <c r="F89" s="52"/>
      <c r="G89" s="51"/>
      <c r="H89" s="52"/>
      <c r="I89" s="52"/>
      <c r="J89" s="55"/>
      <c r="K89" s="51"/>
      <c r="L89" s="51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4"/>
      <c r="AD89" s="4"/>
      <c r="AE89" s="4"/>
    </row>
    <row r="90" spans="1:31" s="5" customFormat="1" ht="14.25" x14ac:dyDescent="0.2">
      <c r="A90" s="48">
        <v>3561</v>
      </c>
      <c r="B90" s="41" t="s">
        <v>40</v>
      </c>
      <c r="C90" s="49">
        <v>93.658000000000001</v>
      </c>
      <c r="D90" s="50" t="s">
        <v>31</v>
      </c>
      <c r="E90" s="51">
        <v>0.28499999999999998</v>
      </c>
      <c r="F90" s="52"/>
      <c r="G90" s="51"/>
      <c r="H90" s="52"/>
      <c r="I90" s="52"/>
      <c r="J90" s="55"/>
      <c r="K90" s="51"/>
      <c r="L90" s="51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4"/>
      <c r="AD90" s="4"/>
      <c r="AE90" s="4"/>
    </row>
    <row r="91" spans="1:31" s="5" customFormat="1" ht="14.25" x14ac:dyDescent="0.2">
      <c r="A91" s="48">
        <v>3561</v>
      </c>
      <c r="B91" s="41" t="s">
        <v>40</v>
      </c>
      <c r="C91" s="49">
        <v>93.667000000000002</v>
      </c>
      <c r="D91" s="50" t="s">
        <v>43</v>
      </c>
      <c r="E91" s="51">
        <v>0.12590000000000001</v>
      </c>
      <c r="F91" s="52"/>
      <c r="G91" s="51"/>
      <c r="H91" s="52"/>
      <c r="I91" s="52"/>
      <c r="J91" s="55"/>
      <c r="K91" s="51"/>
      <c r="L91" s="51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4"/>
      <c r="AD91" s="4"/>
      <c r="AE91" s="4"/>
    </row>
    <row r="92" spans="1:31" s="5" customFormat="1" ht="28.5" x14ac:dyDescent="0.2">
      <c r="A92" s="48">
        <v>3561</v>
      </c>
      <c r="B92" s="41" t="s">
        <v>40</v>
      </c>
      <c r="C92" s="49">
        <v>93.558000000000007</v>
      </c>
      <c r="D92" s="50" t="s">
        <v>35</v>
      </c>
      <c r="E92" s="51">
        <v>8.7999999999999995E-2</v>
      </c>
      <c r="F92" s="52">
        <f>SUM(E89:E92)</f>
        <v>0.54489999999999994</v>
      </c>
      <c r="G92" s="51"/>
      <c r="H92" s="52"/>
      <c r="I92" s="52">
        <f t="shared" ref="I92:I100" si="5">+H92+F92</f>
        <v>0.54489999999999994</v>
      </c>
      <c r="J92" s="55"/>
      <c r="K92" s="51"/>
      <c r="L92" s="51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4"/>
      <c r="AD92" s="4"/>
      <c r="AE92" s="4"/>
    </row>
    <row r="93" spans="1:31" s="5" customFormat="1" ht="28.5" x14ac:dyDescent="0.2">
      <c r="A93" s="48">
        <v>3574</v>
      </c>
      <c r="B93" s="41" t="s">
        <v>176</v>
      </c>
      <c r="C93" s="49">
        <v>93.658000000000001</v>
      </c>
      <c r="D93" s="50" t="s">
        <v>31</v>
      </c>
      <c r="E93" s="51"/>
      <c r="F93" s="52">
        <v>0.36</v>
      </c>
      <c r="G93" s="51"/>
      <c r="H93" s="52"/>
      <c r="I93" s="52">
        <f t="shared" si="5"/>
        <v>0.36</v>
      </c>
      <c r="J93" s="53"/>
      <c r="K93" s="54"/>
      <c r="L93" s="54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4"/>
      <c r="AD93" s="4"/>
      <c r="AE93" s="4"/>
    </row>
    <row r="94" spans="1:31" s="5" customFormat="1" ht="28.5" x14ac:dyDescent="0.2">
      <c r="A94" s="48">
        <v>3604</v>
      </c>
      <c r="B94" s="41" t="s">
        <v>87</v>
      </c>
      <c r="C94" s="49">
        <v>93.658000000000001</v>
      </c>
      <c r="D94" s="50" t="s">
        <v>31</v>
      </c>
      <c r="E94" s="51"/>
      <c r="F94" s="52">
        <v>0.28499999999999998</v>
      </c>
      <c r="G94" s="51"/>
      <c r="H94" s="52"/>
      <c r="I94" s="52">
        <f t="shared" si="5"/>
        <v>0.28499999999999998</v>
      </c>
      <c r="J94" s="53"/>
      <c r="K94" s="54"/>
      <c r="L94" s="54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4"/>
      <c r="AD94" s="4"/>
      <c r="AE94" s="4"/>
    </row>
    <row r="95" spans="1:31" s="5" customFormat="1" ht="28.5" x14ac:dyDescent="0.2">
      <c r="A95" s="48">
        <v>3604</v>
      </c>
      <c r="B95" s="41" t="s">
        <v>88</v>
      </c>
      <c r="C95" s="49">
        <v>93.658000000000001</v>
      </c>
      <c r="D95" s="50" t="s">
        <v>31</v>
      </c>
      <c r="E95" s="51"/>
      <c r="F95" s="52">
        <v>0.28499999999999998</v>
      </c>
      <c r="G95" s="51"/>
      <c r="H95" s="52"/>
      <c r="I95" s="52">
        <f t="shared" si="5"/>
        <v>0.28499999999999998</v>
      </c>
      <c r="J95" s="53"/>
      <c r="K95" s="54"/>
      <c r="L95" s="54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4"/>
      <c r="AD95" s="4"/>
      <c r="AE95" s="4"/>
    </row>
    <row r="96" spans="1:31" s="5" customFormat="1" ht="14.25" x14ac:dyDescent="0.2">
      <c r="A96" s="48">
        <v>3604</v>
      </c>
      <c r="B96" s="41" t="s">
        <v>89</v>
      </c>
      <c r="C96" s="49">
        <v>93.658000000000001</v>
      </c>
      <c r="D96" s="50" t="s">
        <v>31</v>
      </c>
      <c r="E96" s="51"/>
      <c r="F96" s="52">
        <v>0.28499999999999998</v>
      </c>
      <c r="G96" s="51"/>
      <c r="H96" s="52"/>
      <c r="I96" s="52">
        <f t="shared" si="5"/>
        <v>0.28499999999999998</v>
      </c>
      <c r="J96" s="53"/>
      <c r="K96" s="54"/>
      <c r="L96" s="54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4"/>
      <c r="AD96" s="4"/>
      <c r="AE96" s="4"/>
    </row>
    <row r="97" spans="1:31" s="5" customFormat="1" ht="28.5" x14ac:dyDescent="0.2">
      <c r="A97" s="48">
        <v>3604</v>
      </c>
      <c r="B97" s="41" t="s">
        <v>44</v>
      </c>
      <c r="C97" s="49">
        <v>93.658000000000001</v>
      </c>
      <c r="D97" s="50" t="s">
        <v>31</v>
      </c>
      <c r="E97" s="51"/>
      <c r="F97" s="52">
        <v>1</v>
      </c>
      <c r="G97" s="51"/>
      <c r="H97" s="52"/>
      <c r="I97" s="52">
        <f t="shared" si="5"/>
        <v>1</v>
      </c>
      <c r="J97" s="53"/>
      <c r="K97" s="54"/>
      <c r="L97" s="54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4"/>
      <c r="AD97" s="4"/>
      <c r="AE97" s="4"/>
    </row>
    <row r="98" spans="1:31" s="5" customFormat="1" ht="28.5" x14ac:dyDescent="0.2">
      <c r="A98" s="48">
        <v>3612</v>
      </c>
      <c r="B98" s="41" t="s">
        <v>188</v>
      </c>
      <c r="C98" s="49">
        <v>93.558000000000007</v>
      </c>
      <c r="D98" s="50" t="s">
        <v>35</v>
      </c>
      <c r="E98" s="51"/>
      <c r="F98" s="52">
        <v>1</v>
      </c>
      <c r="G98" s="51"/>
      <c r="H98" s="52"/>
      <c r="I98" s="52">
        <f t="shared" si="5"/>
        <v>1</v>
      </c>
      <c r="J98" s="53"/>
      <c r="K98" s="54"/>
      <c r="L98" s="54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4"/>
      <c r="AD98" s="4"/>
      <c r="AE98" s="4"/>
    </row>
    <row r="99" spans="1:31" s="5" customFormat="1" ht="28.5" x14ac:dyDescent="0.2">
      <c r="A99" s="48">
        <v>3614</v>
      </c>
      <c r="B99" s="41" t="s">
        <v>252</v>
      </c>
      <c r="C99" s="49">
        <v>93.659000000000006</v>
      </c>
      <c r="D99" s="50" t="s">
        <v>31</v>
      </c>
      <c r="E99" s="51"/>
      <c r="F99" s="52">
        <v>0.4</v>
      </c>
      <c r="G99" s="51" t="s">
        <v>179</v>
      </c>
      <c r="H99" s="52">
        <v>0.6</v>
      </c>
      <c r="I99" s="52">
        <v>1</v>
      </c>
      <c r="J99" s="53"/>
      <c r="K99" s="54"/>
      <c r="L99" s="54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4"/>
      <c r="AD99" s="4"/>
      <c r="AE99" s="4"/>
    </row>
    <row r="100" spans="1:31" s="5" customFormat="1" ht="28.5" x14ac:dyDescent="0.2">
      <c r="A100" s="48">
        <v>3681</v>
      </c>
      <c r="B100" s="41" t="s">
        <v>162</v>
      </c>
      <c r="C100" s="49"/>
      <c r="D100" s="50"/>
      <c r="E100" s="51"/>
      <c r="F100" s="52"/>
      <c r="G100" s="51" t="s">
        <v>45</v>
      </c>
      <c r="H100" s="52">
        <v>1</v>
      </c>
      <c r="I100" s="52">
        <f t="shared" si="5"/>
        <v>1</v>
      </c>
      <c r="J100" s="55"/>
      <c r="K100" s="51"/>
      <c r="L100" s="51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4"/>
      <c r="AD100" s="4"/>
      <c r="AE100" s="4"/>
    </row>
    <row r="101" spans="1:31" s="5" customFormat="1" ht="28.5" x14ac:dyDescent="0.2">
      <c r="A101" s="48">
        <v>3935</v>
      </c>
      <c r="B101" s="41" t="s">
        <v>225</v>
      </c>
      <c r="C101" s="49" t="s">
        <v>100</v>
      </c>
      <c r="D101" s="50"/>
      <c r="E101" s="51"/>
      <c r="F101" s="52"/>
      <c r="G101" s="51"/>
      <c r="H101" s="52">
        <v>1</v>
      </c>
      <c r="I101" s="52">
        <v>1</v>
      </c>
      <c r="J101" s="53"/>
      <c r="K101" s="54"/>
      <c r="L101" s="54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4"/>
      <c r="AD101" s="4"/>
      <c r="AE101" s="4"/>
    </row>
    <row r="102" spans="1:31" s="5" customFormat="1" ht="14.25" x14ac:dyDescent="0.2">
      <c r="A102" s="48">
        <v>4037</v>
      </c>
      <c r="B102" s="41" t="s">
        <v>160</v>
      </c>
      <c r="C102" s="49">
        <v>93.659000000000006</v>
      </c>
      <c r="D102" s="50" t="s">
        <v>31</v>
      </c>
      <c r="E102" s="51"/>
      <c r="F102" s="52">
        <v>0.4</v>
      </c>
      <c r="G102" s="51" t="s">
        <v>179</v>
      </c>
      <c r="H102" s="52">
        <v>0.6</v>
      </c>
      <c r="I102" s="52">
        <v>1</v>
      </c>
      <c r="J102" s="53"/>
      <c r="K102" s="51"/>
      <c r="L102" s="54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4"/>
      <c r="AD102" s="4"/>
      <c r="AE102" s="4"/>
    </row>
    <row r="103" spans="1:31" s="5" customFormat="1" ht="14.25" x14ac:dyDescent="0.2">
      <c r="A103" s="48">
        <v>4037</v>
      </c>
      <c r="B103" s="41" t="s">
        <v>69</v>
      </c>
      <c r="C103" s="49">
        <v>93.659000000000006</v>
      </c>
      <c r="D103" s="50" t="s">
        <v>31</v>
      </c>
      <c r="E103" s="51"/>
      <c r="F103" s="52">
        <v>0.4</v>
      </c>
      <c r="G103" s="51" t="s">
        <v>179</v>
      </c>
      <c r="H103" s="52">
        <v>0.6</v>
      </c>
      <c r="I103" s="52">
        <f t="shared" ref="I103:I115" si="6">+H103+F103</f>
        <v>1</v>
      </c>
      <c r="J103" s="53"/>
      <c r="K103" s="51"/>
      <c r="L103" s="54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4"/>
      <c r="AD103" s="4"/>
      <c r="AE103" s="4"/>
    </row>
    <row r="104" spans="1:31" s="5" customFormat="1" ht="14.25" x14ac:dyDescent="0.2">
      <c r="A104" s="48">
        <v>4040</v>
      </c>
      <c r="B104" s="41" t="s">
        <v>70</v>
      </c>
      <c r="C104" s="49">
        <v>93.659000000000006</v>
      </c>
      <c r="D104" s="50" t="s">
        <v>31</v>
      </c>
      <c r="E104" s="51"/>
      <c r="F104" s="52">
        <v>0.39</v>
      </c>
      <c r="G104" s="51"/>
      <c r="H104" s="52"/>
      <c r="I104" s="52">
        <f t="shared" si="6"/>
        <v>0.39</v>
      </c>
      <c r="J104" s="53"/>
      <c r="K104" s="51"/>
      <c r="L104" s="54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4"/>
      <c r="AD104" s="4"/>
      <c r="AE104" s="4"/>
    </row>
    <row r="105" spans="1:31" s="5" customFormat="1" ht="14.25" x14ac:dyDescent="0.2">
      <c r="A105" s="48">
        <v>4040</v>
      </c>
      <c r="B105" s="41" t="s">
        <v>71</v>
      </c>
      <c r="C105" s="49">
        <v>93.658000000000001</v>
      </c>
      <c r="D105" s="50" t="s">
        <v>31</v>
      </c>
      <c r="E105" s="51"/>
      <c r="F105" s="52">
        <v>0.39</v>
      </c>
      <c r="G105" s="51"/>
      <c r="H105" s="52"/>
      <c r="I105" s="52">
        <f t="shared" si="6"/>
        <v>0.39</v>
      </c>
      <c r="J105" s="53"/>
      <c r="K105" s="51"/>
      <c r="L105" s="54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4"/>
      <c r="AD105" s="4"/>
      <c r="AE105" s="4"/>
    </row>
    <row r="106" spans="1:31" s="5" customFormat="1" ht="28.5" x14ac:dyDescent="0.2">
      <c r="A106" s="48">
        <v>4040</v>
      </c>
      <c r="B106" s="41" t="s">
        <v>72</v>
      </c>
      <c r="C106" s="49" t="s">
        <v>177</v>
      </c>
      <c r="D106" s="50" t="s">
        <v>31</v>
      </c>
      <c r="E106" s="51"/>
      <c r="F106" s="52">
        <v>0.91810000000000003</v>
      </c>
      <c r="G106" s="51" t="s">
        <v>136</v>
      </c>
      <c r="H106" s="52">
        <v>8.1900000000000001E-2</v>
      </c>
      <c r="I106" s="52">
        <f t="shared" si="6"/>
        <v>1</v>
      </c>
      <c r="J106" s="53"/>
      <c r="K106" s="51"/>
      <c r="L106" s="54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4"/>
      <c r="AD106" s="4"/>
      <c r="AE106" s="4"/>
    </row>
    <row r="107" spans="1:31" s="5" customFormat="1" ht="28.5" x14ac:dyDescent="0.2">
      <c r="A107" s="48">
        <v>4042</v>
      </c>
      <c r="B107" s="41" t="s">
        <v>161</v>
      </c>
      <c r="C107" s="49">
        <v>93.659000000000006</v>
      </c>
      <c r="D107" s="50" t="s">
        <v>31</v>
      </c>
      <c r="E107" s="51"/>
      <c r="F107" s="52">
        <v>0.50170000000000003</v>
      </c>
      <c r="G107" s="51" t="s">
        <v>137</v>
      </c>
      <c r="H107" s="52">
        <v>0.49830000000000002</v>
      </c>
      <c r="I107" s="52">
        <f t="shared" si="6"/>
        <v>1</v>
      </c>
      <c r="J107" s="53"/>
      <c r="K107" s="51"/>
      <c r="L107" s="54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4"/>
      <c r="AD107" s="4"/>
      <c r="AE107" s="4"/>
    </row>
    <row r="108" spans="1:31" s="5" customFormat="1" ht="14.25" x14ac:dyDescent="0.2">
      <c r="A108" s="48">
        <v>4042</v>
      </c>
      <c r="B108" s="41" t="s">
        <v>73</v>
      </c>
      <c r="C108" s="49">
        <v>93.659000000000006</v>
      </c>
      <c r="D108" s="50" t="s">
        <v>31</v>
      </c>
      <c r="E108" s="51"/>
      <c r="F108" s="52">
        <v>0.51</v>
      </c>
      <c r="G108" s="51" t="s">
        <v>137</v>
      </c>
      <c r="H108" s="52">
        <v>0.49</v>
      </c>
      <c r="I108" s="52">
        <f t="shared" si="6"/>
        <v>1</v>
      </c>
      <c r="J108" s="53"/>
      <c r="K108" s="51"/>
      <c r="L108" s="54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4"/>
      <c r="AD108" s="4"/>
      <c r="AE108" s="4"/>
    </row>
    <row r="109" spans="1:31" s="5" customFormat="1" ht="14.25" x14ac:dyDescent="0.2">
      <c r="A109" s="48">
        <v>4044</v>
      </c>
      <c r="B109" s="41" t="s">
        <v>74</v>
      </c>
      <c r="C109" s="49">
        <v>93.659000000000006</v>
      </c>
      <c r="D109" s="50" t="s">
        <v>31</v>
      </c>
      <c r="E109" s="51"/>
      <c r="F109" s="52">
        <v>0.51</v>
      </c>
      <c r="G109" s="51"/>
      <c r="H109" s="52">
        <v>0.49</v>
      </c>
      <c r="I109" s="52">
        <f t="shared" si="6"/>
        <v>1</v>
      </c>
      <c r="J109" s="53"/>
      <c r="K109" s="54"/>
      <c r="L109" s="54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4"/>
      <c r="AD109" s="4"/>
      <c r="AE109" s="4"/>
    </row>
    <row r="110" spans="1:31" s="5" customFormat="1" ht="28.5" x14ac:dyDescent="0.2">
      <c r="A110" s="48">
        <v>4600</v>
      </c>
      <c r="B110" s="41" t="s">
        <v>61</v>
      </c>
      <c r="C110" s="49">
        <v>93.558000000000007</v>
      </c>
      <c r="D110" s="50" t="s">
        <v>35</v>
      </c>
      <c r="E110" s="51"/>
      <c r="F110" s="52">
        <v>1</v>
      </c>
      <c r="G110" s="51"/>
      <c r="H110" s="52"/>
      <c r="I110" s="52">
        <f t="shared" si="6"/>
        <v>1</v>
      </c>
      <c r="J110" s="53"/>
      <c r="K110" s="54"/>
      <c r="L110" s="54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4"/>
      <c r="AD110" s="4"/>
      <c r="AE110" s="4"/>
    </row>
    <row r="111" spans="1:31" s="5" customFormat="1" ht="28.5" x14ac:dyDescent="0.2">
      <c r="A111" s="48">
        <v>4650</v>
      </c>
      <c r="B111" s="41" t="s">
        <v>90</v>
      </c>
      <c r="C111" s="49">
        <v>93.558000000000007</v>
      </c>
      <c r="D111" s="50" t="s">
        <v>35</v>
      </c>
      <c r="E111" s="51"/>
      <c r="F111" s="52">
        <v>1</v>
      </c>
      <c r="G111" s="51"/>
      <c r="H111" s="52"/>
      <c r="I111" s="52">
        <f t="shared" si="6"/>
        <v>1</v>
      </c>
      <c r="J111" s="53"/>
      <c r="K111" s="54"/>
      <c r="L111" s="54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4"/>
      <c r="AD111" s="4"/>
      <c r="AE111" s="4"/>
    </row>
    <row r="112" spans="1:31" s="5" customFormat="1" ht="42.75" x14ac:dyDescent="0.2">
      <c r="A112" s="48">
        <v>4650</v>
      </c>
      <c r="B112" s="41" t="s">
        <v>91</v>
      </c>
      <c r="C112" s="49">
        <v>93.558000000000007</v>
      </c>
      <c r="D112" s="50" t="s">
        <v>35</v>
      </c>
      <c r="E112" s="51"/>
      <c r="F112" s="52">
        <v>1</v>
      </c>
      <c r="G112" s="51"/>
      <c r="H112" s="52"/>
      <c r="I112" s="52">
        <f t="shared" si="6"/>
        <v>1</v>
      </c>
      <c r="J112" s="53"/>
      <c r="K112" s="54"/>
      <c r="L112" s="54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4"/>
      <c r="AD112" s="4"/>
      <c r="AE112" s="4"/>
    </row>
    <row r="113" spans="1:31" s="5" customFormat="1" ht="28.5" x14ac:dyDescent="0.2">
      <c r="A113" s="48">
        <v>4650</v>
      </c>
      <c r="B113" s="41" t="s">
        <v>92</v>
      </c>
      <c r="C113" s="49">
        <v>93.558000000000007</v>
      </c>
      <c r="D113" s="50" t="s">
        <v>35</v>
      </c>
      <c r="E113" s="51"/>
      <c r="F113" s="52">
        <v>1</v>
      </c>
      <c r="G113" s="51"/>
      <c r="H113" s="52"/>
      <c r="I113" s="52">
        <f t="shared" si="6"/>
        <v>1</v>
      </c>
      <c r="J113" s="53"/>
      <c r="K113" s="54"/>
      <c r="L113" s="54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4"/>
      <c r="AD113" s="4"/>
      <c r="AE113" s="4"/>
    </row>
    <row r="114" spans="1:31" s="5" customFormat="1" ht="28.5" x14ac:dyDescent="0.2">
      <c r="A114" s="48">
        <v>4650</v>
      </c>
      <c r="B114" s="41" t="s">
        <v>62</v>
      </c>
      <c r="C114" s="49">
        <v>93.558000000000007</v>
      </c>
      <c r="D114" s="50" t="s">
        <v>35</v>
      </c>
      <c r="E114" s="51"/>
      <c r="F114" s="52">
        <v>1</v>
      </c>
      <c r="G114" s="51"/>
      <c r="H114" s="52"/>
      <c r="I114" s="52">
        <f t="shared" si="6"/>
        <v>1</v>
      </c>
      <c r="J114" s="53"/>
      <c r="K114" s="54"/>
      <c r="L114" s="54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4"/>
      <c r="AD114" s="4"/>
      <c r="AE114" s="4"/>
    </row>
    <row r="115" spans="1:31" s="5" customFormat="1" ht="28.5" x14ac:dyDescent="0.2">
      <c r="A115" s="48">
        <v>4650</v>
      </c>
      <c r="B115" s="41" t="s">
        <v>63</v>
      </c>
      <c r="C115" s="49">
        <v>93.558000000000007</v>
      </c>
      <c r="D115" s="50" t="s">
        <v>35</v>
      </c>
      <c r="E115" s="51"/>
      <c r="F115" s="52">
        <v>1</v>
      </c>
      <c r="G115" s="51"/>
      <c r="H115" s="52"/>
      <c r="I115" s="52">
        <f t="shared" si="6"/>
        <v>1</v>
      </c>
      <c r="J115" s="53"/>
      <c r="K115" s="54"/>
      <c r="L115" s="54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4"/>
      <c r="AD115" s="4"/>
      <c r="AE115" s="4"/>
    </row>
    <row r="116" spans="1:31" s="5" customFormat="1" ht="28.5" x14ac:dyDescent="0.2">
      <c r="A116" s="48">
        <v>4660</v>
      </c>
      <c r="B116" s="41" t="s">
        <v>226</v>
      </c>
      <c r="C116" s="49">
        <v>93.558000000000007</v>
      </c>
      <c r="D116" s="50" t="s">
        <v>35</v>
      </c>
      <c r="E116" s="51"/>
      <c r="F116" s="52">
        <v>1</v>
      </c>
      <c r="G116" s="51"/>
      <c r="H116" s="52"/>
      <c r="I116" s="52">
        <f t="shared" ref="I116:I118" si="7">+H116+F116</f>
        <v>1</v>
      </c>
      <c r="J116" s="53"/>
      <c r="K116" s="54"/>
      <c r="L116" s="54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4"/>
      <c r="AD116" s="4"/>
      <c r="AE116" s="4"/>
    </row>
    <row r="117" spans="1:31" s="5" customFormat="1" ht="28.5" x14ac:dyDescent="0.2">
      <c r="A117" s="48">
        <v>4670</v>
      </c>
      <c r="B117" s="41" t="s">
        <v>210</v>
      </c>
      <c r="C117" s="49">
        <v>93.558000000000007</v>
      </c>
      <c r="D117" s="50" t="s">
        <v>35</v>
      </c>
      <c r="E117" s="51"/>
      <c r="F117" s="52">
        <v>1</v>
      </c>
      <c r="G117" s="51"/>
      <c r="H117" s="52"/>
      <c r="I117" s="52">
        <f t="shared" si="7"/>
        <v>1</v>
      </c>
      <c r="J117" s="53"/>
      <c r="K117" s="54"/>
      <c r="L117" s="54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4"/>
      <c r="AD117" s="4"/>
      <c r="AE117" s="4"/>
    </row>
    <row r="118" spans="1:31" s="5" customFormat="1" ht="28.5" x14ac:dyDescent="0.2">
      <c r="A118" s="48">
        <v>4675</v>
      </c>
      <c r="B118" s="83" t="s">
        <v>211</v>
      </c>
      <c r="C118" s="49">
        <v>93.558000000000007</v>
      </c>
      <c r="D118" s="50" t="s">
        <v>35</v>
      </c>
      <c r="E118" s="51"/>
      <c r="F118" s="52">
        <v>1</v>
      </c>
      <c r="G118" s="51"/>
      <c r="H118" s="52"/>
      <c r="I118" s="52">
        <f t="shared" si="7"/>
        <v>1</v>
      </c>
      <c r="J118" s="53"/>
      <c r="K118" s="54"/>
      <c r="L118" s="54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4"/>
      <c r="AD118" s="4"/>
      <c r="AE118" s="4"/>
    </row>
    <row r="119" spans="1:31" s="5" customFormat="1" ht="28.5" x14ac:dyDescent="0.2">
      <c r="A119" s="59" t="s">
        <v>253</v>
      </c>
      <c r="B119" s="83" t="s">
        <v>254</v>
      </c>
      <c r="C119" s="49">
        <v>84.412000000000006</v>
      </c>
      <c r="D119" s="50" t="s">
        <v>295</v>
      </c>
      <c r="E119" s="51"/>
      <c r="F119" s="52">
        <v>1</v>
      </c>
      <c r="G119" s="51"/>
      <c r="H119" s="52"/>
      <c r="I119" s="52"/>
      <c r="J119" s="53"/>
      <c r="K119" s="54"/>
      <c r="L119" s="54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4"/>
      <c r="AD119" s="4"/>
      <c r="AE119" s="4"/>
    </row>
    <row r="120" spans="1:31" s="5" customFormat="1" ht="14.25" x14ac:dyDescent="0.2">
      <c r="A120" s="59" t="s">
        <v>255</v>
      </c>
      <c r="B120" s="83" t="s">
        <v>256</v>
      </c>
      <c r="C120" s="49">
        <v>84.412000000000006</v>
      </c>
      <c r="D120" s="50" t="s">
        <v>295</v>
      </c>
      <c r="E120" s="51"/>
      <c r="F120" s="52">
        <v>1</v>
      </c>
      <c r="G120" s="51"/>
      <c r="H120" s="52"/>
      <c r="I120" s="52"/>
      <c r="J120" s="53"/>
      <c r="K120" s="54"/>
      <c r="L120" s="54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4"/>
      <c r="AD120" s="4"/>
      <c r="AE120" s="4"/>
    </row>
    <row r="121" spans="1:31" s="5" customFormat="1" ht="14.25" x14ac:dyDescent="0.2">
      <c r="A121" s="59" t="s">
        <v>257</v>
      </c>
      <c r="B121" s="83" t="s">
        <v>212</v>
      </c>
      <c r="C121" s="49">
        <v>84.412000000000006</v>
      </c>
      <c r="D121" s="50" t="s">
        <v>295</v>
      </c>
      <c r="E121" s="51"/>
      <c r="F121" s="52">
        <v>1</v>
      </c>
      <c r="G121" s="51"/>
      <c r="H121" s="52"/>
      <c r="I121" s="52"/>
      <c r="J121" s="53"/>
      <c r="K121" s="54"/>
      <c r="L121" s="54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4"/>
      <c r="AD121" s="4"/>
      <c r="AE121" s="4"/>
    </row>
    <row r="122" spans="1:31" s="5" customFormat="1" ht="14.25" x14ac:dyDescent="0.2">
      <c r="A122" s="59" t="s">
        <v>258</v>
      </c>
      <c r="B122" s="83" t="s">
        <v>259</v>
      </c>
      <c r="C122" s="49">
        <v>84.412000000000006</v>
      </c>
      <c r="D122" s="50" t="s">
        <v>295</v>
      </c>
      <c r="E122" s="51"/>
      <c r="F122" s="52">
        <v>1</v>
      </c>
      <c r="G122" s="51"/>
      <c r="H122" s="52"/>
      <c r="I122" s="52"/>
      <c r="J122" s="53"/>
      <c r="K122" s="54"/>
      <c r="L122" s="54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4"/>
      <c r="AD122" s="4"/>
      <c r="AE122" s="4"/>
    </row>
    <row r="123" spans="1:31" s="5" customFormat="1" ht="14.25" x14ac:dyDescent="0.2">
      <c r="A123" s="59" t="s">
        <v>260</v>
      </c>
      <c r="B123" s="83" t="s">
        <v>261</v>
      </c>
      <c r="C123" s="49">
        <v>84.412000000000006</v>
      </c>
      <c r="D123" s="50" t="s">
        <v>295</v>
      </c>
      <c r="E123" s="51"/>
      <c r="F123" s="52">
        <v>1</v>
      </c>
      <c r="G123" s="51"/>
      <c r="H123" s="52"/>
      <c r="I123" s="52"/>
      <c r="J123" s="53"/>
      <c r="K123" s="54"/>
      <c r="L123" s="54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4"/>
      <c r="AD123" s="4"/>
      <c r="AE123" s="4"/>
    </row>
    <row r="124" spans="1:31" s="5" customFormat="1" ht="14.25" x14ac:dyDescent="0.2">
      <c r="A124" s="59" t="s">
        <v>262</v>
      </c>
      <c r="B124" s="83" t="s">
        <v>263</v>
      </c>
      <c r="C124" s="49">
        <v>84.412000000000006</v>
      </c>
      <c r="D124" s="50" t="s">
        <v>295</v>
      </c>
      <c r="E124" s="51"/>
      <c r="F124" s="52">
        <v>1</v>
      </c>
      <c r="G124" s="51"/>
      <c r="H124" s="52"/>
      <c r="I124" s="52"/>
      <c r="J124" s="53"/>
      <c r="K124" s="54"/>
      <c r="L124" s="54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4"/>
      <c r="AD124" s="4"/>
      <c r="AE124" s="4"/>
    </row>
    <row r="125" spans="1:31" s="5" customFormat="1" ht="28.5" x14ac:dyDescent="0.2">
      <c r="A125" s="48">
        <v>5020</v>
      </c>
      <c r="B125" s="41" t="s">
        <v>57</v>
      </c>
      <c r="C125" s="49">
        <v>93.575000000000003</v>
      </c>
      <c r="D125" s="50" t="s">
        <v>50</v>
      </c>
      <c r="E125" s="51"/>
      <c r="F125" s="52">
        <v>1</v>
      </c>
      <c r="G125" s="51"/>
      <c r="H125" s="52"/>
      <c r="I125" s="52">
        <f>+H125+F125</f>
        <v>1</v>
      </c>
      <c r="J125" s="53"/>
      <c r="K125" s="54"/>
      <c r="L125" s="54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4"/>
      <c r="AD125" s="4"/>
      <c r="AE125" s="4"/>
    </row>
    <row r="126" spans="1:31" s="5" customFormat="1" ht="28.5" x14ac:dyDescent="0.2">
      <c r="A126" s="48">
        <v>5032</v>
      </c>
      <c r="B126" s="41" t="s">
        <v>56</v>
      </c>
      <c r="C126" s="49">
        <v>93.575000000000003</v>
      </c>
      <c r="D126" s="50" t="s">
        <v>50</v>
      </c>
      <c r="E126" s="51"/>
      <c r="F126" s="52">
        <v>1</v>
      </c>
      <c r="G126" s="51"/>
      <c r="H126" s="52"/>
      <c r="I126" s="52">
        <v>1</v>
      </c>
      <c r="J126" s="53"/>
      <c r="K126" s="54"/>
      <c r="L126" s="54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4"/>
      <c r="AD126" s="4"/>
      <c r="AE126" s="4"/>
    </row>
    <row r="127" spans="1:31" s="5" customFormat="1" ht="24.75" customHeight="1" x14ac:dyDescent="0.2">
      <c r="A127" s="48">
        <v>5034</v>
      </c>
      <c r="B127" s="41" t="s">
        <v>11</v>
      </c>
      <c r="C127" s="49">
        <v>93.575000000000003</v>
      </c>
      <c r="D127" s="50" t="s">
        <v>50</v>
      </c>
      <c r="E127" s="51"/>
      <c r="F127" s="52">
        <v>1</v>
      </c>
      <c r="G127" s="51"/>
      <c r="H127" s="52"/>
      <c r="I127" s="52">
        <f>+H127+F127</f>
        <v>1</v>
      </c>
      <c r="J127" s="53"/>
      <c r="K127" s="54"/>
      <c r="L127" s="54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4"/>
      <c r="AD127" s="4"/>
      <c r="AE127" s="4"/>
    </row>
    <row r="128" spans="1:31" s="5" customFormat="1" ht="24.75" customHeight="1" x14ac:dyDescent="0.2">
      <c r="A128" s="48">
        <v>5035</v>
      </c>
      <c r="B128" s="41" t="s">
        <v>12</v>
      </c>
      <c r="C128" s="49">
        <v>93.575000000000003</v>
      </c>
      <c r="D128" s="50" t="s">
        <v>50</v>
      </c>
      <c r="E128" s="51"/>
      <c r="F128" s="52">
        <v>1</v>
      </c>
      <c r="G128" s="51"/>
      <c r="H128" s="52"/>
      <c r="I128" s="52">
        <f>+H128+F128</f>
        <v>1</v>
      </c>
      <c r="J128" s="53"/>
      <c r="K128" s="54"/>
      <c r="L128" s="54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4"/>
      <c r="AD128" s="4"/>
      <c r="AE128" s="4"/>
    </row>
    <row r="129" spans="1:31" s="5" customFormat="1" ht="24.75" customHeight="1" x14ac:dyDescent="0.2">
      <c r="A129" s="48">
        <v>5036</v>
      </c>
      <c r="B129" s="41" t="s">
        <v>13</v>
      </c>
      <c r="C129" s="49">
        <v>93.575000000000003</v>
      </c>
      <c r="D129" s="50" t="s">
        <v>50</v>
      </c>
      <c r="E129" s="51"/>
      <c r="F129" s="52">
        <v>1</v>
      </c>
      <c r="G129" s="51"/>
      <c r="H129" s="52"/>
      <c r="I129" s="52">
        <f>+H129+F129</f>
        <v>1</v>
      </c>
      <c r="J129" s="53"/>
      <c r="K129" s="54"/>
      <c r="L129" s="54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4"/>
      <c r="AD129" s="4"/>
      <c r="AE129" s="4"/>
    </row>
    <row r="130" spans="1:31" s="5" customFormat="1" ht="24.75" customHeight="1" x14ac:dyDescent="0.2">
      <c r="A130" s="48">
        <v>5038</v>
      </c>
      <c r="B130" s="41" t="s">
        <v>58</v>
      </c>
      <c r="C130" s="49">
        <v>93.575000000000003</v>
      </c>
      <c r="D130" s="50" t="s">
        <v>50</v>
      </c>
      <c r="E130" s="51"/>
      <c r="F130" s="52">
        <v>1</v>
      </c>
      <c r="G130" s="51"/>
      <c r="H130" s="52"/>
      <c r="I130" s="52">
        <v>1</v>
      </c>
      <c r="J130" s="53"/>
      <c r="K130" s="54"/>
      <c r="L130" s="54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4"/>
      <c r="AD130" s="4"/>
      <c r="AE130" s="4"/>
    </row>
    <row r="131" spans="1:31" s="5" customFormat="1" ht="28.5" x14ac:dyDescent="0.2">
      <c r="A131" s="48">
        <v>5040</v>
      </c>
      <c r="B131" s="41" t="s">
        <v>59</v>
      </c>
      <c r="C131" s="49">
        <v>93.575000000000003</v>
      </c>
      <c r="D131" s="50" t="s">
        <v>50</v>
      </c>
      <c r="E131" s="51"/>
      <c r="F131" s="52"/>
      <c r="G131" s="51" t="s">
        <v>144</v>
      </c>
      <c r="H131" s="52"/>
      <c r="I131" s="52">
        <v>1</v>
      </c>
      <c r="J131" s="53"/>
      <c r="K131" s="54"/>
      <c r="L131" s="54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4"/>
      <c r="AD131" s="4"/>
      <c r="AE131" s="4"/>
    </row>
    <row r="132" spans="1:31" s="5" customFormat="1" ht="28.5" x14ac:dyDescent="0.2">
      <c r="A132" s="48">
        <v>5045</v>
      </c>
      <c r="B132" s="41" t="s">
        <v>213</v>
      </c>
      <c r="C132" s="49">
        <v>93.575000000000003</v>
      </c>
      <c r="D132" s="50" t="s">
        <v>50</v>
      </c>
      <c r="E132" s="51"/>
      <c r="F132" s="52">
        <v>1</v>
      </c>
      <c r="G132" s="51"/>
      <c r="H132" s="52"/>
      <c r="I132" s="52">
        <v>1</v>
      </c>
      <c r="J132" s="53"/>
      <c r="K132" s="54"/>
      <c r="L132" s="54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4"/>
      <c r="AD132" s="4"/>
      <c r="AE132" s="4"/>
    </row>
    <row r="133" spans="1:31" s="5" customFormat="1" ht="28.5" x14ac:dyDescent="0.2">
      <c r="A133" s="48">
        <v>5047</v>
      </c>
      <c r="B133" s="41" t="s">
        <v>214</v>
      </c>
      <c r="C133" s="49">
        <v>84.412000000000006</v>
      </c>
      <c r="D133" s="50" t="s">
        <v>295</v>
      </c>
      <c r="E133" s="51"/>
      <c r="F133" s="52">
        <v>1</v>
      </c>
      <c r="G133" s="51"/>
      <c r="H133" s="52"/>
      <c r="I133" s="52">
        <v>1</v>
      </c>
      <c r="J133" s="53"/>
      <c r="K133" s="54"/>
      <c r="L133" s="54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4"/>
      <c r="AD133" s="4"/>
      <c r="AE133" s="4"/>
    </row>
    <row r="134" spans="1:31" s="5" customFormat="1" ht="28.5" x14ac:dyDescent="0.2">
      <c r="A134" s="48">
        <v>5048</v>
      </c>
      <c r="B134" s="41" t="s">
        <v>222</v>
      </c>
      <c r="C134" s="49">
        <v>84.412000000000006</v>
      </c>
      <c r="D134" s="50" t="s">
        <v>295</v>
      </c>
      <c r="E134" s="51"/>
      <c r="F134" s="52">
        <v>1</v>
      </c>
      <c r="G134" s="51"/>
      <c r="H134" s="52"/>
      <c r="I134" s="52">
        <v>1</v>
      </c>
      <c r="J134" s="53"/>
      <c r="K134" s="54"/>
      <c r="L134" s="54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4"/>
      <c r="AD134" s="4"/>
      <c r="AE134" s="4"/>
    </row>
    <row r="135" spans="1:31" s="5" customFormat="1" ht="28.5" x14ac:dyDescent="0.2">
      <c r="A135" s="48">
        <v>5049</v>
      </c>
      <c r="B135" s="41" t="s">
        <v>227</v>
      </c>
      <c r="C135" s="49">
        <v>84.412000000000006</v>
      </c>
      <c r="D135" s="50" t="s">
        <v>295</v>
      </c>
      <c r="E135" s="51"/>
      <c r="F135" s="52">
        <v>1</v>
      </c>
      <c r="G135" s="51"/>
      <c r="H135" s="52"/>
      <c r="I135" s="52">
        <v>1</v>
      </c>
      <c r="J135" s="53"/>
      <c r="K135" s="54"/>
      <c r="L135" s="54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4"/>
      <c r="AD135" s="4"/>
      <c r="AE135" s="4"/>
    </row>
    <row r="136" spans="1:31" s="5" customFormat="1" ht="14.25" x14ac:dyDescent="0.2">
      <c r="A136" s="48">
        <v>5051</v>
      </c>
      <c r="B136" s="41" t="s">
        <v>228</v>
      </c>
      <c r="C136" s="49">
        <v>84.412000000000006</v>
      </c>
      <c r="D136" s="50" t="s">
        <v>295</v>
      </c>
      <c r="E136" s="51"/>
      <c r="F136" s="52">
        <v>1</v>
      </c>
      <c r="G136" s="51"/>
      <c r="H136" s="52"/>
      <c r="I136" s="52">
        <v>1</v>
      </c>
      <c r="J136" s="53"/>
      <c r="K136" s="54"/>
      <c r="L136" s="54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4"/>
      <c r="AD136" s="4"/>
      <c r="AE136" s="4"/>
    </row>
    <row r="137" spans="1:31" s="5" customFormat="1" ht="14.25" x14ac:dyDescent="0.2">
      <c r="A137" s="48">
        <v>5052</v>
      </c>
      <c r="B137" s="41" t="s">
        <v>215</v>
      </c>
      <c r="C137" s="49">
        <v>84.412000000000006</v>
      </c>
      <c r="D137" s="50" t="s">
        <v>295</v>
      </c>
      <c r="E137" s="51"/>
      <c r="F137" s="52">
        <v>1</v>
      </c>
      <c r="G137" s="51"/>
      <c r="H137" s="52"/>
      <c r="I137" s="52">
        <v>1</v>
      </c>
      <c r="J137" s="53"/>
      <c r="K137" s="54"/>
      <c r="L137" s="54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4"/>
      <c r="AD137" s="4"/>
      <c r="AE137" s="4"/>
    </row>
    <row r="138" spans="1:31" s="5" customFormat="1" ht="28.5" x14ac:dyDescent="0.2">
      <c r="A138" s="48">
        <v>5053</v>
      </c>
      <c r="B138" s="41" t="s">
        <v>14</v>
      </c>
      <c r="C138" s="49">
        <v>93.575000000000003</v>
      </c>
      <c r="D138" s="50" t="s">
        <v>50</v>
      </c>
      <c r="E138" s="51"/>
      <c r="F138" s="52">
        <v>1</v>
      </c>
      <c r="G138" s="51"/>
      <c r="H138" s="52"/>
      <c r="I138" s="52">
        <f>+H138+F138</f>
        <v>1</v>
      </c>
      <c r="J138" s="53"/>
      <c r="K138" s="54"/>
      <c r="L138" s="54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4"/>
      <c r="AD138" s="4"/>
      <c r="AE138" s="4"/>
    </row>
    <row r="139" spans="1:31" s="5" customFormat="1" ht="28.5" x14ac:dyDescent="0.2">
      <c r="A139" s="48">
        <v>5055</v>
      </c>
      <c r="B139" s="41" t="s">
        <v>224</v>
      </c>
      <c r="C139" s="49">
        <v>93.575000000000003</v>
      </c>
      <c r="D139" s="50" t="s">
        <v>50</v>
      </c>
      <c r="E139" s="51"/>
      <c r="F139" s="52">
        <v>1</v>
      </c>
      <c r="G139" s="51"/>
      <c r="H139" s="52"/>
      <c r="I139" s="52">
        <v>1</v>
      </c>
      <c r="J139" s="53"/>
      <c r="K139" s="54"/>
      <c r="L139" s="54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4"/>
      <c r="AD139" s="4"/>
      <c r="AE139" s="4"/>
    </row>
    <row r="140" spans="1:31" s="5" customFormat="1" ht="28.5" x14ac:dyDescent="0.2">
      <c r="A140" s="48">
        <v>5056</v>
      </c>
      <c r="B140" s="41" t="s">
        <v>15</v>
      </c>
      <c r="C140" s="49">
        <v>93.575000000000003</v>
      </c>
      <c r="D140" s="50" t="s">
        <v>50</v>
      </c>
      <c r="E140" s="51"/>
      <c r="F140" s="52">
        <v>1</v>
      </c>
      <c r="G140" s="51"/>
      <c r="H140" s="52"/>
      <c r="I140" s="52">
        <f>+H140+F140</f>
        <v>1</v>
      </c>
      <c r="J140" s="53"/>
      <c r="K140" s="54"/>
      <c r="L140" s="54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4"/>
      <c r="AD140" s="4"/>
      <c r="AE140" s="4"/>
    </row>
    <row r="141" spans="1:31" s="5" customFormat="1" ht="28.5" x14ac:dyDescent="0.2">
      <c r="A141" s="48">
        <v>5058</v>
      </c>
      <c r="B141" s="41" t="s">
        <v>216</v>
      </c>
      <c r="C141" s="49">
        <v>84.412000000000006</v>
      </c>
      <c r="D141" s="50" t="s">
        <v>295</v>
      </c>
      <c r="E141" s="51"/>
      <c r="F141" s="52">
        <v>1</v>
      </c>
      <c r="G141" s="51"/>
      <c r="H141" s="52"/>
      <c r="I141" s="52">
        <v>1</v>
      </c>
      <c r="J141" s="53"/>
      <c r="K141" s="54"/>
      <c r="L141" s="54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4"/>
      <c r="AD141" s="4"/>
      <c r="AE141" s="4"/>
    </row>
    <row r="142" spans="1:31" s="5" customFormat="1" ht="28.5" x14ac:dyDescent="0.2">
      <c r="A142" s="48">
        <v>5062</v>
      </c>
      <c r="B142" s="41" t="s">
        <v>64</v>
      </c>
      <c r="C142" s="49"/>
      <c r="D142" s="50"/>
      <c r="E142" s="51"/>
      <c r="F142" s="52"/>
      <c r="G142" s="51" t="s">
        <v>133</v>
      </c>
      <c r="H142" s="52">
        <v>1</v>
      </c>
      <c r="I142" s="52">
        <f>+H142+F142</f>
        <v>1</v>
      </c>
      <c r="J142" s="53"/>
      <c r="K142" s="54"/>
      <c r="L142" s="54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4"/>
      <c r="AD142" s="4"/>
      <c r="AE142" s="4"/>
    </row>
    <row r="143" spans="1:31" s="5" customFormat="1" ht="28.5" x14ac:dyDescent="0.2">
      <c r="A143" s="59" t="s">
        <v>264</v>
      </c>
      <c r="B143" s="83" t="s">
        <v>265</v>
      </c>
      <c r="C143" s="49">
        <v>84.412000000000006</v>
      </c>
      <c r="D143" s="50" t="s">
        <v>295</v>
      </c>
      <c r="E143" s="51"/>
      <c r="F143" s="52"/>
      <c r="G143" s="51"/>
      <c r="H143" s="52"/>
      <c r="I143" s="52"/>
      <c r="J143" s="53"/>
      <c r="K143" s="54"/>
      <c r="L143" s="54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4"/>
      <c r="AD143" s="4"/>
      <c r="AE143" s="4"/>
    </row>
    <row r="144" spans="1:31" s="5" customFormat="1" ht="14.25" x14ac:dyDescent="0.2">
      <c r="A144" s="59" t="s">
        <v>266</v>
      </c>
      <c r="B144" s="83" t="s">
        <v>267</v>
      </c>
      <c r="C144" s="49">
        <v>84.412000000000006</v>
      </c>
      <c r="D144" s="50" t="s">
        <v>295</v>
      </c>
      <c r="E144" s="51"/>
      <c r="F144" s="52"/>
      <c r="G144" s="51"/>
      <c r="H144" s="52"/>
      <c r="I144" s="52"/>
      <c r="J144" s="53"/>
      <c r="K144" s="54"/>
      <c r="L144" s="54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4"/>
      <c r="AD144" s="4"/>
      <c r="AE144" s="4"/>
    </row>
    <row r="145" spans="1:31" s="5" customFormat="1" ht="14.25" x14ac:dyDescent="0.2">
      <c r="A145" s="48">
        <v>5073</v>
      </c>
      <c r="B145" s="41" t="s">
        <v>217</v>
      </c>
      <c r="C145" s="49" t="s">
        <v>100</v>
      </c>
      <c r="D145" s="50"/>
      <c r="E145" s="51"/>
      <c r="F145" s="52"/>
      <c r="G145" s="51"/>
      <c r="H145" s="52">
        <v>1</v>
      </c>
      <c r="I145" s="52">
        <v>1</v>
      </c>
      <c r="J145" s="53"/>
      <c r="K145" s="54"/>
      <c r="L145" s="54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4"/>
      <c r="AD145" s="4"/>
      <c r="AE145" s="4"/>
    </row>
    <row r="146" spans="1:31" s="5" customFormat="1" ht="14.25" x14ac:dyDescent="0.2">
      <c r="A146" s="48">
        <v>5081</v>
      </c>
      <c r="B146" s="41" t="s">
        <v>218</v>
      </c>
      <c r="C146" s="49">
        <v>93.558000000000007</v>
      </c>
      <c r="D146" s="50"/>
      <c r="E146" s="51"/>
      <c r="F146" s="52">
        <v>1</v>
      </c>
      <c r="G146" s="51"/>
      <c r="H146" s="52"/>
      <c r="I146" s="52">
        <v>1</v>
      </c>
      <c r="J146" s="53"/>
      <c r="K146" s="54"/>
      <c r="L146" s="54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4"/>
      <c r="AD146" s="4"/>
      <c r="AE146" s="4"/>
    </row>
    <row r="147" spans="1:31" s="5" customFormat="1" ht="14.25" x14ac:dyDescent="0.2">
      <c r="A147" s="48">
        <v>5082</v>
      </c>
      <c r="B147" s="41" t="s">
        <v>219</v>
      </c>
      <c r="C147" s="49">
        <v>93.558000000000007</v>
      </c>
      <c r="D147" s="50"/>
      <c r="E147" s="51"/>
      <c r="F147" s="52">
        <v>1</v>
      </c>
      <c r="G147" s="51"/>
      <c r="H147" s="52"/>
      <c r="I147" s="52">
        <v>1</v>
      </c>
      <c r="J147" s="53"/>
      <c r="K147" s="54"/>
      <c r="L147" s="54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4"/>
      <c r="AD147" s="4"/>
      <c r="AE147" s="4"/>
    </row>
    <row r="148" spans="1:31" s="5" customFormat="1" ht="28.5" x14ac:dyDescent="0.2">
      <c r="A148" s="48">
        <v>5084</v>
      </c>
      <c r="B148" s="41" t="s">
        <v>220</v>
      </c>
      <c r="C148" s="49">
        <v>93.558000000000007</v>
      </c>
      <c r="D148" s="50"/>
      <c r="E148" s="51"/>
      <c r="F148" s="52">
        <v>1</v>
      </c>
      <c r="G148" s="51"/>
      <c r="H148" s="52"/>
      <c r="I148" s="52">
        <v>1</v>
      </c>
      <c r="J148" s="53"/>
      <c r="K148" s="54"/>
      <c r="L148" s="54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4"/>
      <c r="AD148" s="4"/>
      <c r="AE148" s="4"/>
    </row>
    <row r="149" spans="1:31" s="5" customFormat="1" ht="28.5" x14ac:dyDescent="0.2">
      <c r="A149" s="48">
        <v>5102</v>
      </c>
      <c r="B149" s="41" t="s">
        <v>102</v>
      </c>
      <c r="C149" s="49"/>
      <c r="D149" s="50"/>
      <c r="E149" s="51"/>
      <c r="F149" s="52"/>
      <c r="G149" s="51" t="s">
        <v>111</v>
      </c>
      <c r="H149" s="52">
        <v>1</v>
      </c>
      <c r="I149" s="52">
        <f>+H149+F149</f>
        <v>1</v>
      </c>
      <c r="J149" s="53"/>
      <c r="K149" s="54"/>
      <c r="L149" s="54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4"/>
      <c r="AD149" s="4"/>
      <c r="AE149" s="4"/>
    </row>
    <row r="150" spans="1:31" s="5" customFormat="1" ht="14.25" x14ac:dyDescent="0.2">
      <c r="A150" s="48">
        <v>5103</v>
      </c>
      <c r="B150" s="41" t="s">
        <v>221</v>
      </c>
      <c r="C150" s="49" t="s">
        <v>100</v>
      </c>
      <c r="D150" s="50"/>
      <c r="E150" s="51"/>
      <c r="F150" s="52"/>
      <c r="G150" s="51"/>
      <c r="H150" s="52">
        <v>1</v>
      </c>
      <c r="I150" s="52">
        <v>1</v>
      </c>
      <c r="J150" s="57"/>
      <c r="K150" s="54"/>
      <c r="L150" s="54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4"/>
      <c r="AD150" s="4"/>
      <c r="AE150" s="4"/>
    </row>
    <row r="151" spans="1:31" s="5" customFormat="1" ht="28.5" x14ac:dyDescent="0.2">
      <c r="A151" s="48">
        <v>5104</v>
      </c>
      <c r="B151" s="41" t="s">
        <v>103</v>
      </c>
      <c r="C151" s="49"/>
      <c r="D151" s="50"/>
      <c r="E151" s="51"/>
      <c r="F151" s="52"/>
      <c r="G151" s="51" t="s">
        <v>112</v>
      </c>
      <c r="H151" s="52">
        <v>1</v>
      </c>
      <c r="I151" s="52">
        <f>+H151+F151</f>
        <v>1</v>
      </c>
      <c r="J151" s="53"/>
      <c r="K151" s="54"/>
      <c r="L151" s="54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4"/>
      <c r="AD151" s="4"/>
      <c r="AE151" s="4"/>
    </row>
    <row r="152" spans="1:31" s="5" customFormat="1" ht="28.5" x14ac:dyDescent="0.2">
      <c r="A152" s="48">
        <v>5120</v>
      </c>
      <c r="B152" s="41" t="s">
        <v>104</v>
      </c>
      <c r="C152" s="49">
        <v>93.674000000000007</v>
      </c>
      <c r="D152" s="50" t="s">
        <v>33</v>
      </c>
      <c r="E152" s="51"/>
      <c r="F152" s="52">
        <v>1</v>
      </c>
      <c r="G152" s="51"/>
      <c r="H152" s="52"/>
      <c r="I152" s="52">
        <f>+H152+F152</f>
        <v>1</v>
      </c>
      <c r="J152" s="53"/>
      <c r="K152" s="54"/>
      <c r="L152" s="54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4"/>
      <c r="AD152" s="4"/>
      <c r="AE152" s="4"/>
    </row>
    <row r="153" spans="1:31" s="5" customFormat="1" ht="28.5" x14ac:dyDescent="0.2">
      <c r="A153" s="48">
        <v>5121</v>
      </c>
      <c r="B153" s="41" t="s">
        <v>105</v>
      </c>
      <c r="C153" s="49">
        <v>93.558999999999997</v>
      </c>
      <c r="D153" s="50" t="s">
        <v>118</v>
      </c>
      <c r="E153" s="51"/>
      <c r="F153" s="52">
        <v>1</v>
      </c>
      <c r="G153" s="51"/>
      <c r="H153" s="52"/>
      <c r="I153" s="52">
        <f>+H153+F153</f>
        <v>1</v>
      </c>
      <c r="J153" s="53"/>
      <c r="K153" s="54"/>
      <c r="L153" s="54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4"/>
      <c r="AD153" s="4"/>
      <c r="AE153" s="4"/>
    </row>
    <row r="154" spans="1:31" s="5" customFormat="1" ht="28.5" x14ac:dyDescent="0.2">
      <c r="A154" s="48">
        <v>5140</v>
      </c>
      <c r="B154" s="41" t="s">
        <v>106</v>
      </c>
      <c r="C154" s="49"/>
      <c r="D154" s="50"/>
      <c r="E154" s="51"/>
      <c r="F154" s="52"/>
      <c r="G154" s="51" t="s">
        <v>113</v>
      </c>
      <c r="H154" s="52">
        <v>1</v>
      </c>
      <c r="I154" s="52">
        <f>+H154+F154</f>
        <v>1</v>
      </c>
      <c r="J154" s="53"/>
      <c r="K154" s="54"/>
      <c r="L154" s="54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4"/>
      <c r="AD154" s="4"/>
      <c r="AE154" s="4"/>
    </row>
    <row r="155" spans="1:31" s="5" customFormat="1" ht="28.5" x14ac:dyDescent="0.2">
      <c r="A155" s="48">
        <v>5145</v>
      </c>
      <c r="B155" s="41" t="s">
        <v>107</v>
      </c>
      <c r="C155" s="49"/>
      <c r="D155" s="50"/>
      <c r="E155" s="51"/>
      <c r="F155" s="52"/>
      <c r="G155" s="51" t="s">
        <v>114</v>
      </c>
      <c r="H155" s="52">
        <v>1</v>
      </c>
      <c r="I155" s="52">
        <f>+H155+F155</f>
        <v>1</v>
      </c>
      <c r="J155" s="53"/>
      <c r="K155" s="54"/>
      <c r="L155" s="54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4"/>
      <c r="AD155" s="4"/>
      <c r="AE155" s="4"/>
    </row>
    <row r="156" spans="1:31" s="5" customFormat="1" ht="14.25" x14ac:dyDescent="0.2">
      <c r="A156" s="48">
        <v>5150</v>
      </c>
      <c r="B156" s="41" t="s">
        <v>229</v>
      </c>
      <c r="C156" s="49">
        <v>93.658000000000001</v>
      </c>
      <c r="D156" s="50"/>
      <c r="E156" s="51"/>
      <c r="F156" s="52"/>
      <c r="G156" s="51"/>
      <c r="H156" s="52"/>
      <c r="I156" s="52"/>
      <c r="J156" s="53"/>
      <c r="K156" s="54"/>
      <c r="L156" s="54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4"/>
      <c r="AD156" s="4"/>
      <c r="AE156" s="4"/>
    </row>
    <row r="157" spans="1:31" s="5" customFormat="1" ht="28.5" x14ac:dyDescent="0.2">
      <c r="A157" s="48">
        <v>5350</v>
      </c>
      <c r="B157" s="41" t="s">
        <v>108</v>
      </c>
      <c r="C157" s="49">
        <v>93.644999999999996</v>
      </c>
      <c r="D157" s="50" t="s">
        <v>119</v>
      </c>
      <c r="E157" s="51">
        <v>1</v>
      </c>
      <c r="F157" s="52">
        <v>1</v>
      </c>
      <c r="G157" s="51" t="s">
        <v>115</v>
      </c>
      <c r="H157" s="52"/>
      <c r="I157" s="52"/>
      <c r="J157" s="53"/>
      <c r="K157" s="54"/>
      <c r="L157" s="54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4"/>
      <c r="AD157" s="4"/>
      <c r="AE157" s="4"/>
    </row>
    <row r="158" spans="1:31" s="5" customFormat="1" ht="28.5" x14ac:dyDescent="0.2">
      <c r="A158" s="48">
        <v>5350</v>
      </c>
      <c r="B158" s="41" t="s">
        <v>108</v>
      </c>
      <c r="C158" s="49">
        <v>84.186000000000007</v>
      </c>
      <c r="D158" s="50" t="s">
        <v>120</v>
      </c>
      <c r="E158" s="51">
        <v>0</v>
      </c>
      <c r="F158" s="52">
        <v>0</v>
      </c>
      <c r="G158" s="51" t="s">
        <v>115</v>
      </c>
      <c r="H158" s="52"/>
      <c r="I158" s="52">
        <f t="shared" ref="I158:I171" si="8">+H158+F158</f>
        <v>0</v>
      </c>
      <c r="J158" s="53"/>
      <c r="K158" s="54"/>
      <c r="L158" s="54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4"/>
      <c r="AD158" s="4"/>
      <c r="AE158" s="4"/>
    </row>
    <row r="159" spans="1:31" s="5" customFormat="1" ht="14.25" x14ac:dyDescent="0.2">
      <c r="A159" s="59" t="s">
        <v>268</v>
      </c>
      <c r="B159" s="83" t="s">
        <v>269</v>
      </c>
      <c r="C159" s="49">
        <v>93.644999999999996</v>
      </c>
      <c r="D159" s="50"/>
      <c r="E159" s="51">
        <v>0</v>
      </c>
      <c r="F159" s="52">
        <v>0</v>
      </c>
      <c r="G159" s="51" t="s">
        <v>115</v>
      </c>
      <c r="H159" s="52"/>
      <c r="I159" s="52">
        <v>0</v>
      </c>
      <c r="J159" s="53"/>
      <c r="K159" s="54"/>
      <c r="L159" s="54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4"/>
      <c r="AD159" s="4"/>
      <c r="AE159" s="4"/>
    </row>
    <row r="160" spans="1:31" s="5" customFormat="1" ht="28.5" x14ac:dyDescent="0.2">
      <c r="A160" s="48">
        <v>5377</v>
      </c>
      <c r="B160" s="41" t="s">
        <v>109</v>
      </c>
      <c r="C160" s="49">
        <v>93.558000000000007</v>
      </c>
      <c r="D160" s="50" t="s">
        <v>121</v>
      </c>
      <c r="E160" s="51"/>
      <c r="F160" s="52">
        <v>1</v>
      </c>
      <c r="G160" s="51" t="s">
        <v>117</v>
      </c>
      <c r="H160" s="52"/>
      <c r="I160" s="52">
        <f t="shared" si="8"/>
        <v>1</v>
      </c>
      <c r="J160" s="53"/>
      <c r="K160" s="54"/>
      <c r="L160" s="54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4"/>
      <c r="AD160" s="4"/>
      <c r="AE160" s="4"/>
    </row>
    <row r="161" spans="1:31" s="5" customFormat="1" ht="28.5" x14ac:dyDescent="0.2">
      <c r="A161" s="48">
        <v>5380</v>
      </c>
      <c r="B161" s="41" t="s">
        <v>110</v>
      </c>
      <c r="C161" s="49">
        <v>93.558000000000007</v>
      </c>
      <c r="D161" s="50" t="s">
        <v>121</v>
      </c>
      <c r="E161" s="51"/>
      <c r="F161" s="52">
        <v>1</v>
      </c>
      <c r="G161" s="51" t="s">
        <v>116</v>
      </c>
      <c r="H161" s="52"/>
      <c r="I161" s="52">
        <f t="shared" si="8"/>
        <v>1</v>
      </c>
      <c r="J161" s="53"/>
      <c r="K161" s="54"/>
      <c r="L161" s="54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4"/>
      <c r="AD161" s="4"/>
      <c r="AE161" s="4"/>
    </row>
    <row r="162" spans="1:31" s="5" customFormat="1" ht="14.25" x14ac:dyDescent="0.2">
      <c r="A162" s="59" t="s">
        <v>270</v>
      </c>
      <c r="B162" s="83" t="s">
        <v>271</v>
      </c>
      <c r="C162" s="49"/>
      <c r="D162" s="50"/>
      <c r="E162" s="51"/>
      <c r="F162" s="52"/>
      <c r="G162" s="51"/>
      <c r="H162" s="52"/>
      <c r="I162" s="52"/>
      <c r="J162" s="53"/>
      <c r="K162" s="54"/>
      <c r="L162" s="54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4"/>
      <c r="AD162" s="4"/>
      <c r="AE162" s="4"/>
    </row>
    <row r="163" spans="1:31" s="5" customFormat="1" ht="57" x14ac:dyDescent="0.2">
      <c r="A163" s="48">
        <v>6000</v>
      </c>
      <c r="B163" s="41" t="s">
        <v>93</v>
      </c>
      <c r="C163" s="49">
        <v>93.671000000000006</v>
      </c>
      <c r="D163" s="50" t="s">
        <v>123</v>
      </c>
      <c r="E163" s="51"/>
      <c r="F163" s="52">
        <v>0.38590000000000002</v>
      </c>
      <c r="G163" s="51" t="s">
        <v>122</v>
      </c>
      <c r="H163" s="52">
        <v>0.61409999999999998</v>
      </c>
      <c r="I163" s="52">
        <f t="shared" si="8"/>
        <v>1</v>
      </c>
      <c r="J163" s="55"/>
      <c r="K163" s="51"/>
      <c r="L163" s="51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4"/>
      <c r="AD163" s="4"/>
      <c r="AE163" s="4"/>
    </row>
    <row r="164" spans="1:31" s="5" customFormat="1" ht="14.25" x14ac:dyDescent="0.2">
      <c r="A164" s="48">
        <v>6005</v>
      </c>
      <c r="B164" s="41" t="s">
        <v>65</v>
      </c>
      <c r="C164" s="49"/>
      <c r="D164" s="50"/>
      <c r="E164" s="51"/>
      <c r="F164" s="52"/>
      <c r="G164" s="51" t="s">
        <v>124</v>
      </c>
      <c r="H164" s="52">
        <v>1</v>
      </c>
      <c r="I164" s="52">
        <f t="shared" si="8"/>
        <v>1</v>
      </c>
      <c r="J164" s="53"/>
      <c r="K164" s="54"/>
      <c r="L164" s="54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4"/>
      <c r="AD164" s="4"/>
      <c r="AE164" s="4"/>
    </row>
    <row r="165" spans="1:31" s="5" customFormat="1" ht="14.25" x14ac:dyDescent="0.2">
      <c r="A165" s="48">
        <v>6010</v>
      </c>
      <c r="B165" s="41" t="s">
        <v>67</v>
      </c>
      <c r="C165" s="49"/>
      <c r="D165" s="50"/>
      <c r="E165" s="51"/>
      <c r="F165" s="52"/>
      <c r="G165" s="51" t="s">
        <v>125</v>
      </c>
      <c r="H165" s="52">
        <v>1</v>
      </c>
      <c r="I165" s="52">
        <f t="shared" si="8"/>
        <v>1</v>
      </c>
      <c r="J165" s="53"/>
      <c r="K165" s="54"/>
      <c r="L165" s="54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4"/>
      <c r="AD165" s="4"/>
      <c r="AE165" s="4"/>
    </row>
    <row r="166" spans="1:31" s="5" customFormat="1" ht="14.25" x14ac:dyDescent="0.2">
      <c r="A166" s="48">
        <v>6015</v>
      </c>
      <c r="B166" s="41" t="s">
        <v>94</v>
      </c>
      <c r="C166" s="49"/>
      <c r="D166" s="50"/>
      <c r="E166" s="51"/>
      <c r="F166" s="52"/>
      <c r="G166" s="51" t="s">
        <v>126</v>
      </c>
      <c r="H166" s="52">
        <v>1</v>
      </c>
      <c r="I166" s="52">
        <f t="shared" si="8"/>
        <v>1</v>
      </c>
      <c r="J166" s="53"/>
      <c r="K166" s="54"/>
      <c r="L166" s="54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4"/>
      <c r="AD166" s="4"/>
      <c r="AE166" s="4"/>
    </row>
    <row r="167" spans="1:31" s="5" customFormat="1" ht="28.5" x14ac:dyDescent="0.2">
      <c r="A167" s="48">
        <v>6020</v>
      </c>
      <c r="B167" s="41" t="s">
        <v>66</v>
      </c>
      <c r="C167" s="49"/>
      <c r="D167" s="50"/>
      <c r="E167" s="51"/>
      <c r="F167" s="52"/>
      <c r="G167" s="51" t="s">
        <v>127</v>
      </c>
      <c r="H167" s="52">
        <v>1</v>
      </c>
      <c r="I167" s="52">
        <f t="shared" si="8"/>
        <v>1</v>
      </c>
      <c r="J167" s="55"/>
      <c r="K167" s="51"/>
      <c r="L167" s="51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4"/>
      <c r="AD167" s="4"/>
      <c r="AE167" s="4"/>
    </row>
    <row r="168" spans="1:31" s="5" customFormat="1" ht="28.5" x14ac:dyDescent="0.2">
      <c r="A168" s="48">
        <v>6025</v>
      </c>
      <c r="B168" s="41" t="s">
        <v>95</v>
      </c>
      <c r="C168" s="49"/>
      <c r="D168" s="50"/>
      <c r="E168" s="51"/>
      <c r="F168" s="52"/>
      <c r="G168" s="51" t="s">
        <v>128</v>
      </c>
      <c r="H168" s="52">
        <v>1</v>
      </c>
      <c r="I168" s="52">
        <f t="shared" si="8"/>
        <v>1</v>
      </c>
      <c r="J168" s="53"/>
      <c r="K168" s="54"/>
      <c r="L168" s="54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4"/>
      <c r="AD168" s="4"/>
      <c r="AE168" s="4"/>
    </row>
    <row r="169" spans="1:31" s="5" customFormat="1" ht="14.25" x14ac:dyDescent="0.2">
      <c r="A169" s="59" t="s">
        <v>272</v>
      </c>
      <c r="B169" s="83" t="s">
        <v>95</v>
      </c>
      <c r="C169" s="49"/>
      <c r="D169" s="50"/>
      <c r="E169" s="51"/>
      <c r="F169" s="52"/>
      <c r="G169" s="51" t="s">
        <v>296</v>
      </c>
      <c r="H169" s="52">
        <v>1</v>
      </c>
      <c r="I169" s="52">
        <v>1</v>
      </c>
      <c r="J169" s="53"/>
      <c r="K169" s="54"/>
      <c r="L169" s="54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4"/>
      <c r="AD169" s="4"/>
      <c r="AE169" s="4"/>
    </row>
    <row r="170" spans="1:31" s="5" customFormat="1" ht="28.5" x14ac:dyDescent="0.2">
      <c r="A170" s="59" t="s">
        <v>273</v>
      </c>
      <c r="B170" s="83" t="s">
        <v>274</v>
      </c>
      <c r="C170" s="49"/>
      <c r="D170" s="50"/>
      <c r="E170" s="51"/>
      <c r="F170" s="52"/>
      <c r="G170" s="51" t="s">
        <v>297</v>
      </c>
      <c r="H170" s="52">
        <v>1</v>
      </c>
      <c r="I170" s="52">
        <v>1</v>
      </c>
      <c r="J170" s="53"/>
      <c r="K170" s="54"/>
      <c r="L170" s="54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4"/>
      <c r="AD170" s="4"/>
      <c r="AE170" s="4"/>
    </row>
    <row r="171" spans="1:31" s="5" customFormat="1" ht="57" x14ac:dyDescent="0.2">
      <c r="A171" s="48">
        <v>6030</v>
      </c>
      <c r="B171" s="41" t="s">
        <v>96</v>
      </c>
      <c r="C171" s="49">
        <v>93.671000000000006</v>
      </c>
      <c r="D171" s="50" t="s">
        <v>123</v>
      </c>
      <c r="E171" s="51"/>
      <c r="F171" s="52">
        <v>0</v>
      </c>
      <c r="G171" s="51" t="s">
        <v>129</v>
      </c>
      <c r="H171" s="52">
        <v>1</v>
      </c>
      <c r="I171" s="52">
        <f t="shared" si="8"/>
        <v>1</v>
      </c>
      <c r="J171" s="53"/>
      <c r="K171" s="54"/>
      <c r="L171" s="54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4"/>
      <c r="AD171" s="4"/>
      <c r="AE171" s="4"/>
    </row>
    <row r="172" spans="1:31" s="5" customFormat="1" ht="57" x14ac:dyDescent="0.2">
      <c r="A172" s="48">
        <v>6040</v>
      </c>
      <c r="B172" s="41" t="s">
        <v>68</v>
      </c>
      <c r="C172" s="49">
        <v>93.671000000000006</v>
      </c>
      <c r="D172" s="50" t="s">
        <v>123</v>
      </c>
      <c r="E172" s="51"/>
      <c r="F172" s="52">
        <v>1</v>
      </c>
      <c r="G172" s="51" t="s">
        <v>130</v>
      </c>
      <c r="H172" s="52"/>
      <c r="I172" s="52">
        <f>+H172+F172</f>
        <v>1</v>
      </c>
      <c r="J172" s="53"/>
      <c r="K172" s="54"/>
      <c r="L172" s="54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4"/>
      <c r="AD172" s="4"/>
      <c r="AE172" s="4"/>
    </row>
    <row r="173" spans="1:31" s="5" customFormat="1" ht="14.25" x14ac:dyDescent="0.2">
      <c r="A173" s="59" t="s">
        <v>275</v>
      </c>
      <c r="B173" s="83" t="s">
        <v>68</v>
      </c>
      <c r="C173" s="49"/>
      <c r="D173" s="50"/>
      <c r="E173" s="51"/>
      <c r="F173" s="52"/>
      <c r="G173" s="51" t="s">
        <v>131</v>
      </c>
      <c r="H173" s="52">
        <v>1</v>
      </c>
      <c r="I173" s="52">
        <f>+H173+F173</f>
        <v>1</v>
      </c>
      <c r="J173" s="53"/>
      <c r="K173" s="54"/>
      <c r="L173" s="54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4"/>
      <c r="AD173" s="4"/>
      <c r="AE173" s="4"/>
    </row>
    <row r="174" spans="1:31" s="5" customFormat="1" ht="28.5" x14ac:dyDescent="0.2">
      <c r="A174" s="48">
        <v>6069</v>
      </c>
      <c r="B174" s="41" t="s">
        <v>276</v>
      </c>
      <c r="C174" s="49">
        <v>93.59</v>
      </c>
      <c r="D174" s="50" t="s">
        <v>46</v>
      </c>
      <c r="E174" s="51"/>
      <c r="F174" s="52">
        <v>1</v>
      </c>
      <c r="G174" s="51"/>
      <c r="H174" s="52"/>
      <c r="I174" s="52">
        <f t="shared" ref="I174:I177" si="9">+H174+F174</f>
        <v>1</v>
      </c>
      <c r="J174" s="53"/>
      <c r="K174" s="54"/>
      <c r="L174" s="54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4"/>
      <c r="AD174" s="4"/>
      <c r="AE174" s="4"/>
    </row>
    <row r="175" spans="1:31" s="5" customFormat="1" ht="28.5" x14ac:dyDescent="0.2">
      <c r="A175" s="48">
        <v>6070</v>
      </c>
      <c r="B175" s="41" t="s">
        <v>277</v>
      </c>
      <c r="C175" s="49"/>
      <c r="D175" s="50"/>
      <c r="E175" s="51"/>
      <c r="F175" s="52"/>
      <c r="G175" s="51" t="s">
        <v>134</v>
      </c>
      <c r="H175" s="52">
        <v>1</v>
      </c>
      <c r="I175" s="52">
        <f t="shared" si="9"/>
        <v>1</v>
      </c>
      <c r="J175" s="53"/>
      <c r="K175" s="54"/>
      <c r="L175" s="54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4"/>
      <c r="AD175" s="4"/>
      <c r="AE175" s="4"/>
    </row>
    <row r="176" spans="1:31" s="5" customFormat="1" ht="28.5" x14ac:dyDescent="0.2">
      <c r="A176" s="48">
        <v>6071</v>
      </c>
      <c r="B176" s="41" t="s">
        <v>278</v>
      </c>
      <c r="C176" s="49"/>
      <c r="D176" s="50"/>
      <c r="E176" s="51"/>
      <c r="F176" s="52"/>
      <c r="G176" s="51" t="s">
        <v>135</v>
      </c>
      <c r="H176" s="52">
        <v>1</v>
      </c>
      <c r="I176" s="52">
        <f t="shared" si="9"/>
        <v>1</v>
      </c>
      <c r="J176" s="53"/>
      <c r="K176" s="54"/>
      <c r="L176" s="54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4"/>
      <c r="AD176" s="4"/>
      <c r="AE176" s="4"/>
    </row>
    <row r="177" spans="1:31" s="5" customFormat="1" ht="28.5" x14ac:dyDescent="0.2">
      <c r="A177" s="48">
        <v>6076</v>
      </c>
      <c r="B177" s="41" t="s">
        <v>279</v>
      </c>
      <c r="C177" s="49">
        <v>93.596999999999994</v>
      </c>
      <c r="D177" s="50" t="s">
        <v>138</v>
      </c>
      <c r="E177" s="51"/>
      <c r="F177" s="52">
        <v>1</v>
      </c>
      <c r="G177" s="51"/>
      <c r="H177" s="52"/>
      <c r="I177" s="52">
        <f t="shared" si="9"/>
        <v>1</v>
      </c>
      <c r="J177" s="53"/>
      <c r="K177" s="54"/>
      <c r="L177" s="54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4"/>
      <c r="AD177" s="4"/>
      <c r="AE177" s="4"/>
    </row>
    <row r="178" spans="1:31" s="5" customFormat="1" ht="14.25" x14ac:dyDescent="0.2">
      <c r="A178" s="48">
        <v>6077</v>
      </c>
      <c r="B178" s="41" t="s">
        <v>280</v>
      </c>
      <c r="C178" s="49">
        <v>93.596999999999994</v>
      </c>
      <c r="D178" s="50"/>
      <c r="E178" s="51"/>
      <c r="F178" s="52">
        <v>1</v>
      </c>
      <c r="G178" s="51"/>
      <c r="H178" s="52"/>
      <c r="I178" s="52">
        <v>1</v>
      </c>
      <c r="J178" s="53"/>
      <c r="K178" s="54"/>
      <c r="L178" s="54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4"/>
      <c r="AD178" s="4"/>
      <c r="AE178" s="4"/>
    </row>
    <row r="179" spans="1:31" s="5" customFormat="1" ht="14.25" x14ac:dyDescent="0.2">
      <c r="A179" s="48">
        <v>6078</v>
      </c>
      <c r="B179" s="41" t="s">
        <v>281</v>
      </c>
      <c r="C179" s="49">
        <v>93.596999999999994</v>
      </c>
      <c r="D179" s="50"/>
      <c r="E179" s="51"/>
      <c r="F179" s="52">
        <v>1</v>
      </c>
      <c r="G179" s="51"/>
      <c r="H179" s="52"/>
      <c r="I179" s="52">
        <v>1</v>
      </c>
      <c r="J179" s="53"/>
      <c r="K179" s="54"/>
      <c r="L179" s="54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4"/>
      <c r="AD179" s="4"/>
      <c r="AE179" s="4"/>
    </row>
    <row r="180" spans="1:31" s="5" customFormat="1" ht="14.25" x14ac:dyDescent="0.2">
      <c r="A180" s="79" t="s">
        <v>282</v>
      </c>
      <c r="B180" s="83" t="s">
        <v>281</v>
      </c>
      <c r="C180" s="49">
        <v>93.596999999999994</v>
      </c>
      <c r="D180" s="50"/>
      <c r="E180" s="51"/>
      <c r="F180" s="52">
        <v>1</v>
      </c>
      <c r="G180" s="51"/>
      <c r="H180" s="52"/>
      <c r="I180" s="52">
        <v>1</v>
      </c>
      <c r="J180" s="53"/>
      <c r="K180" s="54"/>
      <c r="L180" s="54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4"/>
      <c r="AD180" s="4"/>
      <c r="AE180" s="4"/>
    </row>
    <row r="181" spans="1:31" s="5" customFormat="1" ht="28.5" x14ac:dyDescent="0.2">
      <c r="A181" s="48">
        <v>6530</v>
      </c>
      <c r="B181" s="41" t="s">
        <v>163</v>
      </c>
      <c r="C181" s="49"/>
      <c r="D181" s="50" t="s">
        <v>231</v>
      </c>
      <c r="E181" s="51">
        <v>10</v>
      </c>
      <c r="F181" s="52"/>
      <c r="G181" s="51" t="s">
        <v>172</v>
      </c>
      <c r="H181" s="52">
        <v>0.1</v>
      </c>
      <c r="I181" s="52"/>
      <c r="J181" s="55"/>
      <c r="K181" s="51"/>
      <c r="L181" s="54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4"/>
      <c r="AD181" s="4"/>
      <c r="AE181" s="4"/>
    </row>
    <row r="182" spans="1:31" s="5" customFormat="1" ht="28.5" x14ac:dyDescent="0.2">
      <c r="A182" s="48">
        <v>6530</v>
      </c>
      <c r="B182" s="41" t="s">
        <v>163</v>
      </c>
      <c r="C182" s="49"/>
      <c r="D182" s="50" t="s">
        <v>169</v>
      </c>
      <c r="E182" s="51">
        <v>21</v>
      </c>
      <c r="F182" s="52"/>
      <c r="G182" s="51" t="s">
        <v>172</v>
      </c>
      <c r="H182" s="52">
        <v>0.21</v>
      </c>
      <c r="I182" s="52"/>
      <c r="J182" s="55"/>
      <c r="K182" s="51"/>
      <c r="L182" s="54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4"/>
      <c r="AD182" s="4"/>
      <c r="AE182" s="4"/>
    </row>
    <row r="183" spans="1:31" s="5" customFormat="1" ht="28.5" x14ac:dyDescent="0.2">
      <c r="A183" s="48">
        <v>6530</v>
      </c>
      <c r="B183" s="41" t="s">
        <v>163</v>
      </c>
      <c r="C183" s="49">
        <v>93.644999999999996</v>
      </c>
      <c r="D183" s="50" t="s">
        <v>170</v>
      </c>
      <c r="E183" s="51">
        <v>9</v>
      </c>
      <c r="F183" s="52">
        <v>0.09</v>
      </c>
      <c r="G183" s="51" t="s">
        <v>172</v>
      </c>
      <c r="H183" s="52"/>
      <c r="I183" s="52"/>
      <c r="J183" s="55"/>
      <c r="K183" s="51"/>
      <c r="L183" s="54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4"/>
      <c r="AD183" s="4"/>
      <c r="AE183" s="4"/>
    </row>
    <row r="184" spans="1:31" s="5" customFormat="1" ht="28.5" x14ac:dyDescent="0.2">
      <c r="A184" s="48">
        <v>6530</v>
      </c>
      <c r="B184" s="41" t="s">
        <v>163</v>
      </c>
      <c r="C184" s="49">
        <v>93.569000000000003</v>
      </c>
      <c r="D184" s="50" t="s">
        <v>232</v>
      </c>
      <c r="E184" s="51">
        <v>16</v>
      </c>
      <c r="F184" s="52">
        <v>0.16</v>
      </c>
      <c r="G184" s="51" t="s">
        <v>172</v>
      </c>
      <c r="H184" s="52"/>
      <c r="I184" s="52"/>
      <c r="J184" s="55"/>
      <c r="K184" s="51"/>
      <c r="L184" s="54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4"/>
      <c r="AD184" s="4"/>
      <c r="AE184" s="4"/>
    </row>
    <row r="185" spans="1:31" s="5" customFormat="1" ht="28.5" x14ac:dyDescent="0.2">
      <c r="A185" s="48">
        <v>6530</v>
      </c>
      <c r="B185" s="41" t="s">
        <v>163</v>
      </c>
      <c r="C185" s="49"/>
      <c r="D185" s="50" t="s">
        <v>171</v>
      </c>
      <c r="E185" s="51">
        <v>23</v>
      </c>
      <c r="F185" s="52"/>
      <c r="G185" s="51" t="s">
        <v>172</v>
      </c>
      <c r="H185" s="52">
        <v>0.23</v>
      </c>
      <c r="I185" s="52"/>
      <c r="J185" s="55"/>
      <c r="K185" s="51"/>
      <c r="L185" s="54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4"/>
      <c r="AD185" s="4"/>
      <c r="AE185" s="4"/>
    </row>
    <row r="186" spans="1:31" s="5" customFormat="1" ht="28.5" x14ac:dyDescent="0.2">
      <c r="A186" s="48">
        <v>6530</v>
      </c>
      <c r="B186" s="41" t="s">
        <v>163</v>
      </c>
      <c r="C186" s="49">
        <v>93.555999999999997</v>
      </c>
      <c r="D186" s="50" t="s">
        <v>29</v>
      </c>
      <c r="E186" s="51">
        <v>21</v>
      </c>
      <c r="F186" s="52">
        <v>0.21</v>
      </c>
      <c r="G186" s="51" t="s">
        <v>172</v>
      </c>
      <c r="H186" s="52"/>
      <c r="I186" s="52">
        <v>1</v>
      </c>
      <c r="J186" s="55"/>
      <c r="K186" s="51"/>
      <c r="L186" s="54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4"/>
      <c r="AD186" s="4"/>
      <c r="AE186" s="4"/>
    </row>
    <row r="187" spans="1:31" s="5" customFormat="1" ht="28.5" x14ac:dyDescent="0.2">
      <c r="A187" s="48">
        <v>6818</v>
      </c>
      <c r="B187" s="41" t="s">
        <v>75</v>
      </c>
      <c r="C187" s="49">
        <v>93.555999999999997</v>
      </c>
      <c r="D187" s="50"/>
      <c r="E187" s="51"/>
      <c r="F187" s="52">
        <v>1</v>
      </c>
      <c r="G187" s="51"/>
      <c r="H187" s="52"/>
      <c r="I187" s="52">
        <v>1</v>
      </c>
      <c r="J187" s="53"/>
      <c r="K187" s="54"/>
      <c r="L187" s="54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4"/>
      <c r="AD187" s="4"/>
      <c r="AE187" s="4"/>
    </row>
    <row r="188" spans="1:31" s="5" customFormat="1" ht="28.5" x14ac:dyDescent="0.2">
      <c r="A188" s="48">
        <v>6818</v>
      </c>
      <c r="B188" s="41" t="s">
        <v>75</v>
      </c>
      <c r="C188" s="49">
        <v>93.555999999999997</v>
      </c>
      <c r="D188" s="50" t="s">
        <v>29</v>
      </c>
      <c r="E188" s="51"/>
      <c r="F188" s="52">
        <v>1</v>
      </c>
      <c r="G188" s="51"/>
      <c r="H188" s="52"/>
      <c r="I188" s="52">
        <f>+H188+F188</f>
        <v>1</v>
      </c>
      <c r="J188" s="53"/>
      <c r="K188" s="54"/>
      <c r="L188" s="54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4"/>
      <c r="AD188" s="4"/>
      <c r="AE188" s="4"/>
    </row>
    <row r="189" spans="1:31" s="5" customFormat="1" ht="28.5" x14ac:dyDescent="0.2">
      <c r="A189" s="48">
        <v>6819</v>
      </c>
      <c r="B189" s="41" t="s">
        <v>145</v>
      </c>
      <c r="C189" s="49">
        <v>93.658000000000001</v>
      </c>
      <c r="D189" s="50" t="s">
        <v>31</v>
      </c>
      <c r="E189" s="51"/>
      <c r="F189" s="52">
        <v>0.21</v>
      </c>
      <c r="G189" s="51" t="s">
        <v>178</v>
      </c>
      <c r="H189" s="52">
        <v>0.79</v>
      </c>
      <c r="I189" s="52">
        <v>1</v>
      </c>
      <c r="J189" s="55"/>
      <c r="K189" s="51"/>
      <c r="L189" s="54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4"/>
      <c r="AD189" s="4"/>
      <c r="AE189" s="4"/>
    </row>
    <row r="190" spans="1:31" s="5" customFormat="1" ht="28.5" x14ac:dyDescent="0.2">
      <c r="A190" s="48">
        <v>7008</v>
      </c>
      <c r="B190" s="41" t="s">
        <v>76</v>
      </c>
      <c r="C190" s="49">
        <v>93.569000000000003</v>
      </c>
      <c r="D190" s="50" t="s">
        <v>101</v>
      </c>
      <c r="E190" s="51"/>
      <c r="F190" s="52">
        <v>1</v>
      </c>
      <c r="G190" s="51"/>
      <c r="H190" s="52"/>
      <c r="I190" s="52">
        <f t="shared" ref="I190:I194" si="10">+H190+F190</f>
        <v>1</v>
      </c>
      <c r="J190" s="53"/>
      <c r="K190" s="54"/>
      <c r="L190" s="54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4"/>
      <c r="AD190" s="4"/>
      <c r="AE190" s="4"/>
    </row>
    <row r="191" spans="1:31" s="5" customFormat="1" ht="42.75" x14ac:dyDescent="0.2">
      <c r="A191" s="48">
        <v>7031</v>
      </c>
      <c r="B191" s="41" t="s">
        <v>16</v>
      </c>
      <c r="C191" s="49">
        <v>93.575999999999993</v>
      </c>
      <c r="D191" s="50" t="s">
        <v>49</v>
      </c>
      <c r="E191" s="51"/>
      <c r="F191" s="52">
        <v>1</v>
      </c>
      <c r="G191" s="51"/>
      <c r="H191" s="52"/>
      <c r="I191" s="52">
        <f t="shared" si="10"/>
        <v>1</v>
      </c>
      <c r="J191" s="53"/>
      <c r="K191" s="54"/>
      <c r="L191" s="54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4"/>
      <c r="AD191" s="4"/>
      <c r="AE191" s="4"/>
    </row>
    <row r="192" spans="1:31" s="5" customFormat="1" ht="42.75" x14ac:dyDescent="0.2">
      <c r="A192" s="48">
        <v>7040</v>
      </c>
      <c r="B192" s="41" t="s">
        <v>17</v>
      </c>
      <c r="C192" s="49">
        <v>93.575999999999993</v>
      </c>
      <c r="D192" s="50" t="s">
        <v>49</v>
      </c>
      <c r="E192" s="51"/>
      <c r="F192" s="52">
        <v>1</v>
      </c>
      <c r="G192" s="51"/>
      <c r="H192" s="52"/>
      <c r="I192" s="52">
        <f t="shared" si="10"/>
        <v>1</v>
      </c>
      <c r="J192" s="53"/>
      <c r="K192" s="54"/>
      <c r="L192" s="54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4"/>
      <c r="AD192" s="4"/>
      <c r="AE192" s="4"/>
    </row>
    <row r="193" spans="1:31" s="5" customFormat="1" ht="42.75" x14ac:dyDescent="0.2">
      <c r="A193" s="48">
        <v>7050</v>
      </c>
      <c r="B193" s="41" t="s">
        <v>60</v>
      </c>
      <c r="C193" s="49">
        <v>93.584000000000003</v>
      </c>
      <c r="D193" s="50" t="s">
        <v>49</v>
      </c>
      <c r="E193" s="51"/>
      <c r="F193" s="52">
        <v>1</v>
      </c>
      <c r="G193" s="51"/>
      <c r="H193" s="52"/>
      <c r="I193" s="52">
        <f t="shared" si="10"/>
        <v>1</v>
      </c>
      <c r="J193" s="53"/>
      <c r="K193" s="54"/>
      <c r="L193" s="54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4"/>
      <c r="AD193" s="4"/>
      <c r="AE193" s="4"/>
    </row>
    <row r="194" spans="1:31" s="5" customFormat="1" ht="42.75" x14ac:dyDescent="0.2">
      <c r="A194" s="48">
        <v>7056</v>
      </c>
      <c r="B194" s="41" t="s">
        <v>18</v>
      </c>
      <c r="C194" s="49">
        <v>93.566000000000003</v>
      </c>
      <c r="D194" s="50" t="s">
        <v>47</v>
      </c>
      <c r="E194" s="51"/>
      <c r="F194" s="52">
        <v>1</v>
      </c>
      <c r="G194" s="51"/>
      <c r="H194" s="52"/>
      <c r="I194" s="52">
        <f t="shared" si="10"/>
        <v>1</v>
      </c>
      <c r="J194" s="53"/>
      <c r="K194" s="54"/>
      <c r="L194" s="54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4"/>
      <c r="AD194" s="4"/>
      <c r="AE194" s="4"/>
    </row>
    <row r="195" spans="1:31" s="5" customFormat="1" ht="42.75" x14ac:dyDescent="0.2">
      <c r="A195" s="48">
        <v>7071</v>
      </c>
      <c r="B195" s="83" t="s">
        <v>283</v>
      </c>
      <c r="C195" s="49">
        <v>93.566000000000003</v>
      </c>
      <c r="D195" s="50" t="s">
        <v>47</v>
      </c>
      <c r="E195" s="51"/>
      <c r="F195" s="52">
        <v>1</v>
      </c>
      <c r="G195" s="51"/>
      <c r="H195" s="52"/>
      <c r="I195" s="52">
        <v>1</v>
      </c>
      <c r="J195" s="53"/>
      <c r="K195" s="54"/>
      <c r="L195" s="54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4"/>
      <c r="AD195" s="4"/>
      <c r="AE195" s="4"/>
    </row>
    <row r="196" spans="1:31" s="5" customFormat="1" ht="42.75" x14ac:dyDescent="0.2">
      <c r="A196" s="48">
        <v>7072</v>
      </c>
      <c r="B196" s="83" t="s">
        <v>284</v>
      </c>
      <c r="C196" s="49">
        <v>93.566000000000003</v>
      </c>
      <c r="D196" s="50" t="s">
        <v>47</v>
      </c>
      <c r="E196" s="51"/>
      <c r="F196" s="52">
        <v>1</v>
      </c>
      <c r="G196" s="51"/>
      <c r="H196" s="52"/>
      <c r="I196" s="52">
        <v>1</v>
      </c>
      <c r="J196" s="53"/>
      <c r="K196" s="54"/>
      <c r="L196" s="54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4"/>
      <c r="AD196" s="4"/>
      <c r="AE196" s="4"/>
    </row>
    <row r="197" spans="1:31" s="5" customFormat="1" ht="42.75" x14ac:dyDescent="0.2">
      <c r="A197" s="48">
        <v>7306</v>
      </c>
      <c r="B197" s="83" t="s">
        <v>285</v>
      </c>
      <c r="C197" s="49">
        <v>93.566000000000003</v>
      </c>
      <c r="D197" s="50" t="s">
        <v>47</v>
      </c>
      <c r="E197" s="51"/>
      <c r="F197" s="52">
        <v>1</v>
      </c>
      <c r="G197" s="51"/>
      <c r="H197" s="52"/>
      <c r="I197" s="52">
        <v>1</v>
      </c>
      <c r="J197" s="53"/>
      <c r="K197" s="54"/>
      <c r="L197" s="54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4"/>
      <c r="AD197" s="4"/>
      <c r="AE197" s="4"/>
    </row>
    <row r="198" spans="1:31" s="5" customFormat="1" ht="42.75" x14ac:dyDescent="0.2">
      <c r="A198" s="48">
        <v>7307</v>
      </c>
      <c r="B198" s="83" t="s">
        <v>286</v>
      </c>
      <c r="C198" s="49">
        <v>93.566000000000003</v>
      </c>
      <c r="D198" s="50" t="s">
        <v>47</v>
      </c>
      <c r="E198" s="51"/>
      <c r="F198" s="52">
        <v>1</v>
      </c>
      <c r="G198" s="51"/>
      <c r="H198" s="52"/>
      <c r="I198" s="52">
        <v>1</v>
      </c>
      <c r="J198" s="53"/>
      <c r="K198" s="54"/>
      <c r="L198" s="54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4"/>
      <c r="AD198" s="4"/>
      <c r="AE198" s="4"/>
    </row>
    <row r="199" spans="1:31" s="5" customFormat="1" ht="42.75" x14ac:dyDescent="0.2">
      <c r="A199" s="48">
        <v>7308</v>
      </c>
      <c r="B199" s="83" t="s">
        <v>287</v>
      </c>
      <c r="C199" s="49">
        <v>93.566000000000003</v>
      </c>
      <c r="D199" s="50" t="s">
        <v>47</v>
      </c>
      <c r="E199" s="51"/>
      <c r="F199" s="52">
        <v>1</v>
      </c>
      <c r="G199" s="51"/>
      <c r="H199" s="52"/>
      <c r="I199" s="52">
        <v>1</v>
      </c>
      <c r="J199" s="53"/>
      <c r="K199" s="54"/>
      <c r="L199" s="54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4"/>
      <c r="AD199" s="4"/>
      <c r="AE199" s="4"/>
    </row>
    <row r="200" spans="1:31" s="5" customFormat="1" ht="14.25" x14ac:dyDescent="0.2">
      <c r="A200" s="48">
        <v>7332</v>
      </c>
      <c r="B200" s="41" t="s">
        <v>19</v>
      </c>
      <c r="C200" s="49">
        <v>93.563000000000002</v>
      </c>
      <c r="D200" s="50" t="s">
        <v>48</v>
      </c>
      <c r="E200" s="51"/>
      <c r="F200" s="52">
        <v>1</v>
      </c>
      <c r="G200" s="51"/>
      <c r="H200" s="52">
        <v>0</v>
      </c>
      <c r="I200" s="52">
        <f t="shared" ref="I200:I210" si="11">+H200+F200</f>
        <v>1</v>
      </c>
      <c r="J200" s="53"/>
      <c r="K200" s="54"/>
      <c r="L200" s="54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4"/>
      <c r="AD200" s="4"/>
      <c r="AE200" s="4"/>
    </row>
    <row r="201" spans="1:31" s="5" customFormat="1" ht="14.25" x14ac:dyDescent="0.2">
      <c r="A201" s="48">
        <v>7333</v>
      </c>
      <c r="B201" s="41" t="s">
        <v>20</v>
      </c>
      <c r="C201" s="49">
        <v>93.563000000000002</v>
      </c>
      <c r="D201" s="50" t="s">
        <v>48</v>
      </c>
      <c r="E201" s="51"/>
      <c r="F201" s="52">
        <v>1</v>
      </c>
      <c r="G201" s="51"/>
      <c r="H201" s="52">
        <v>0</v>
      </c>
      <c r="I201" s="52">
        <f t="shared" si="11"/>
        <v>1</v>
      </c>
      <c r="J201" s="53"/>
      <c r="K201" s="54"/>
      <c r="L201" s="54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4"/>
      <c r="AD201" s="4"/>
      <c r="AE201" s="4"/>
    </row>
    <row r="202" spans="1:31" s="5" customFormat="1" ht="14.25" x14ac:dyDescent="0.2">
      <c r="A202" s="48">
        <v>7334</v>
      </c>
      <c r="B202" s="41" t="s">
        <v>21</v>
      </c>
      <c r="C202" s="49">
        <v>93.563000000000002</v>
      </c>
      <c r="D202" s="50" t="s">
        <v>48</v>
      </c>
      <c r="E202" s="51"/>
      <c r="F202" s="52">
        <v>1</v>
      </c>
      <c r="G202" s="51"/>
      <c r="H202" s="52">
        <v>0</v>
      </c>
      <c r="I202" s="52">
        <f t="shared" si="11"/>
        <v>1</v>
      </c>
      <c r="J202" s="53"/>
      <c r="K202" s="54"/>
      <c r="L202" s="54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4"/>
      <c r="AD202" s="4"/>
      <c r="AE202" s="4"/>
    </row>
    <row r="203" spans="1:31" s="5" customFormat="1" ht="14.25" x14ac:dyDescent="0.2">
      <c r="A203" s="48">
        <v>7335</v>
      </c>
      <c r="B203" s="41" t="s">
        <v>22</v>
      </c>
      <c r="C203" s="49">
        <v>93.563000000000002</v>
      </c>
      <c r="D203" s="50" t="s">
        <v>48</v>
      </c>
      <c r="E203" s="51"/>
      <c r="F203" s="52">
        <v>1</v>
      </c>
      <c r="G203" s="51"/>
      <c r="H203" s="52">
        <v>0</v>
      </c>
      <c r="I203" s="52">
        <f t="shared" si="11"/>
        <v>1</v>
      </c>
      <c r="J203" s="53"/>
      <c r="K203" s="54"/>
      <c r="L203" s="54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4"/>
      <c r="AD203" s="4"/>
      <c r="AE203" s="4"/>
    </row>
    <row r="204" spans="1:31" s="5" customFormat="1" ht="28.5" x14ac:dyDescent="0.2">
      <c r="A204" s="48">
        <v>7474</v>
      </c>
      <c r="B204" s="41" t="s">
        <v>23</v>
      </c>
      <c r="C204" s="49">
        <v>93.563000000000002</v>
      </c>
      <c r="D204" s="50" t="s">
        <v>48</v>
      </c>
      <c r="E204" s="51"/>
      <c r="F204" s="52">
        <v>1</v>
      </c>
      <c r="G204" s="51"/>
      <c r="H204" s="52">
        <v>0</v>
      </c>
      <c r="I204" s="52">
        <f t="shared" si="11"/>
        <v>1</v>
      </c>
      <c r="J204" s="53"/>
      <c r="K204" s="54"/>
      <c r="L204" s="54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4"/>
      <c r="AD204" s="4"/>
      <c r="AE204" s="4"/>
    </row>
    <row r="205" spans="1:31" s="5" customFormat="1" ht="28.5" x14ac:dyDescent="0.2">
      <c r="A205" s="48">
        <v>7477</v>
      </c>
      <c r="B205" s="41" t="s">
        <v>24</v>
      </c>
      <c r="C205" s="49">
        <v>93.563000000000002</v>
      </c>
      <c r="D205" s="50" t="s">
        <v>48</v>
      </c>
      <c r="E205" s="51"/>
      <c r="F205" s="52">
        <v>1</v>
      </c>
      <c r="G205" s="51"/>
      <c r="H205" s="52">
        <v>0</v>
      </c>
      <c r="I205" s="52">
        <f t="shared" si="11"/>
        <v>1</v>
      </c>
      <c r="J205" s="53"/>
      <c r="K205" s="54"/>
      <c r="L205" s="54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4"/>
      <c r="AD205" s="4"/>
      <c r="AE205" s="4"/>
    </row>
    <row r="206" spans="1:31" s="5" customFormat="1" ht="42.75" x14ac:dyDescent="0.2">
      <c r="A206" s="48">
        <v>7477</v>
      </c>
      <c r="B206" s="41" t="s">
        <v>27</v>
      </c>
      <c r="C206" s="49">
        <v>93.566000000000003</v>
      </c>
      <c r="D206" s="50" t="s">
        <v>47</v>
      </c>
      <c r="E206" s="51"/>
      <c r="F206" s="52">
        <v>1</v>
      </c>
      <c r="G206" s="51"/>
      <c r="H206" s="52"/>
      <c r="I206" s="52">
        <f t="shared" si="11"/>
        <v>1</v>
      </c>
      <c r="J206" s="53"/>
      <c r="K206" s="54"/>
      <c r="L206" s="54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4"/>
      <c r="AD206" s="4"/>
      <c r="AE206" s="4"/>
    </row>
    <row r="207" spans="1:31" s="5" customFormat="1" ht="14.25" x14ac:dyDescent="0.2">
      <c r="A207" s="48">
        <v>7482</v>
      </c>
      <c r="B207" s="41" t="s">
        <v>25</v>
      </c>
      <c r="C207" s="49">
        <v>93.563000000000002</v>
      </c>
      <c r="D207" s="50" t="s">
        <v>48</v>
      </c>
      <c r="E207" s="51"/>
      <c r="F207" s="52">
        <v>1</v>
      </c>
      <c r="G207" s="51"/>
      <c r="H207" s="52">
        <v>0</v>
      </c>
      <c r="I207" s="52">
        <f t="shared" si="11"/>
        <v>1</v>
      </c>
      <c r="J207" s="53"/>
      <c r="K207" s="54"/>
      <c r="L207" s="54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4"/>
      <c r="AD207" s="4"/>
      <c r="AE207" s="4"/>
    </row>
    <row r="208" spans="1:31" s="5" customFormat="1" ht="28.5" x14ac:dyDescent="0.2">
      <c r="A208" s="48">
        <v>7502</v>
      </c>
      <c r="B208" s="41" t="s">
        <v>143</v>
      </c>
      <c r="C208" s="49"/>
      <c r="D208" s="50"/>
      <c r="E208" s="51"/>
      <c r="F208" s="52"/>
      <c r="G208" s="51"/>
      <c r="H208" s="52">
        <v>1</v>
      </c>
      <c r="I208" s="52">
        <f t="shared" si="11"/>
        <v>1</v>
      </c>
      <c r="J208" s="53"/>
      <c r="K208" s="54"/>
      <c r="L208" s="54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4"/>
      <c r="AD208" s="4"/>
      <c r="AE208" s="4"/>
    </row>
    <row r="209" spans="1:31" s="5" customFormat="1" ht="14.25" x14ac:dyDescent="0.2">
      <c r="A209" s="48">
        <v>7506</v>
      </c>
      <c r="B209" s="41" t="s">
        <v>142</v>
      </c>
      <c r="C209" s="49">
        <v>93.563000000000002</v>
      </c>
      <c r="D209" s="50" t="s">
        <v>48</v>
      </c>
      <c r="E209" s="51"/>
      <c r="F209" s="52">
        <v>1</v>
      </c>
      <c r="G209" s="51"/>
      <c r="H209" s="52"/>
      <c r="I209" s="52">
        <f t="shared" si="11"/>
        <v>1</v>
      </c>
      <c r="J209" s="53"/>
      <c r="K209" s="54"/>
      <c r="L209" s="54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4"/>
      <c r="AD209" s="4"/>
      <c r="AE209" s="4"/>
    </row>
    <row r="210" spans="1:31" s="5" customFormat="1" ht="28.5" x14ac:dyDescent="0.2">
      <c r="A210" s="48">
        <v>7605</v>
      </c>
      <c r="B210" s="41" t="s">
        <v>141</v>
      </c>
      <c r="C210" s="49">
        <v>93.563000000000002</v>
      </c>
      <c r="D210" s="50" t="s">
        <v>48</v>
      </c>
      <c r="E210" s="51"/>
      <c r="F210" s="52">
        <v>1</v>
      </c>
      <c r="G210" s="51"/>
      <c r="H210" s="52"/>
      <c r="I210" s="52">
        <f t="shared" si="11"/>
        <v>1</v>
      </c>
      <c r="J210" s="53"/>
      <c r="K210" s="54"/>
      <c r="L210" s="54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4"/>
      <c r="AD210" s="4"/>
      <c r="AE210" s="4"/>
    </row>
    <row r="211" spans="1:31" s="5" customFormat="1" ht="28.5" x14ac:dyDescent="0.2">
      <c r="A211" s="48">
        <v>7613</v>
      </c>
      <c r="B211" s="41" t="s">
        <v>288</v>
      </c>
      <c r="C211" s="49">
        <v>93.563000000000002</v>
      </c>
      <c r="D211" s="50"/>
      <c r="E211" s="51"/>
      <c r="F211" s="52">
        <v>1</v>
      </c>
      <c r="G211" s="51"/>
      <c r="H211" s="52"/>
      <c r="I211" s="52">
        <v>1</v>
      </c>
      <c r="J211" s="53"/>
      <c r="K211" s="54"/>
      <c r="L211" s="54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4"/>
      <c r="AD211" s="4"/>
      <c r="AE211" s="4"/>
    </row>
    <row r="212" spans="1:31" s="5" customFormat="1" ht="14.25" x14ac:dyDescent="0.2">
      <c r="A212" s="48">
        <v>7903</v>
      </c>
      <c r="B212" s="41" t="s">
        <v>26</v>
      </c>
      <c r="C212" s="49">
        <v>93.563000000000002</v>
      </c>
      <c r="D212" s="50" t="s">
        <v>48</v>
      </c>
      <c r="E212" s="51"/>
      <c r="F212" s="52">
        <v>1</v>
      </c>
      <c r="G212" s="51"/>
      <c r="H212" s="52">
        <v>0</v>
      </c>
      <c r="I212" s="52">
        <f>+H212+F212</f>
        <v>1</v>
      </c>
      <c r="J212" s="53"/>
      <c r="K212" s="54"/>
      <c r="L212" s="54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4"/>
      <c r="AD212" s="4"/>
      <c r="AE212" s="4"/>
    </row>
    <row r="213" spans="1:31" s="5" customFormat="1" ht="14.25" x14ac:dyDescent="0.2">
      <c r="A213" s="48"/>
      <c r="B213" s="41"/>
      <c r="C213" s="49"/>
      <c r="D213" s="50"/>
      <c r="E213" s="51"/>
      <c r="F213" s="52"/>
      <c r="G213" s="51"/>
      <c r="H213" s="52"/>
      <c r="I213" s="52"/>
      <c r="J213" s="53"/>
      <c r="K213" s="54"/>
      <c r="L213" s="54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4"/>
      <c r="AD213" s="4"/>
      <c r="AE213" s="4"/>
    </row>
    <row r="214" spans="1:31" s="5" customFormat="1" ht="14.25" x14ac:dyDescent="0.2">
      <c r="A214" s="48"/>
      <c r="B214" s="41"/>
      <c r="C214" s="49"/>
      <c r="D214" s="50"/>
      <c r="E214" s="51"/>
      <c r="F214" s="52"/>
      <c r="G214" s="51"/>
      <c r="H214" s="52"/>
      <c r="I214" s="52"/>
      <c r="J214" s="53"/>
      <c r="K214" s="54"/>
      <c r="L214" s="54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4"/>
      <c r="AD214" s="4"/>
      <c r="AE214" s="4"/>
    </row>
    <row r="215" spans="1:31" s="5" customFormat="1" ht="14.25" x14ac:dyDescent="0.2">
      <c r="A215" s="48"/>
      <c r="B215" s="41"/>
      <c r="C215" s="49"/>
      <c r="D215" s="50"/>
      <c r="E215" s="51"/>
      <c r="F215" s="52"/>
      <c r="G215" s="51"/>
      <c r="H215" s="52"/>
      <c r="I215" s="52"/>
      <c r="J215" s="53"/>
      <c r="K215" s="54"/>
      <c r="L215" s="54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4"/>
      <c r="AD215" s="4"/>
      <c r="AE215" s="4"/>
    </row>
    <row r="216" spans="1:31" s="5" customFormat="1" ht="14.25" x14ac:dyDescent="0.2">
      <c r="A216" s="48"/>
      <c r="B216" s="46"/>
      <c r="C216" s="49"/>
      <c r="D216" s="50"/>
      <c r="E216" s="51"/>
      <c r="F216" s="52"/>
      <c r="G216" s="51"/>
      <c r="H216" s="52"/>
      <c r="I216" s="52"/>
      <c r="J216" s="53"/>
      <c r="K216" s="54"/>
      <c r="L216" s="54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4"/>
      <c r="AD216" s="4"/>
      <c r="AE216" s="4"/>
    </row>
    <row r="217" spans="1:31" s="5" customFormat="1" ht="14.25" x14ac:dyDescent="0.2">
      <c r="A217" s="64"/>
      <c r="B217" s="47"/>
      <c r="C217" s="65"/>
      <c r="D217" s="66"/>
      <c r="E217" s="67"/>
      <c r="F217" s="68"/>
      <c r="G217" s="67"/>
      <c r="H217" s="68"/>
      <c r="I217" s="68"/>
      <c r="J217" s="69"/>
      <c r="K217" s="67"/>
      <c r="L217" s="54"/>
      <c r="M217" s="27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4"/>
      <c r="AD217" s="4"/>
      <c r="AE217" s="4"/>
    </row>
    <row r="218" spans="1:31" s="5" customFormat="1" ht="14.25" x14ac:dyDescent="0.2">
      <c r="A218" s="48"/>
      <c r="B218" s="41"/>
      <c r="C218" s="56"/>
      <c r="D218" s="50"/>
      <c r="E218" s="51"/>
      <c r="F218" s="52"/>
      <c r="G218" s="51"/>
      <c r="H218" s="52"/>
      <c r="I218" s="52"/>
      <c r="J218" s="70"/>
      <c r="K218" s="71"/>
      <c r="L218" s="54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4"/>
      <c r="AD218" s="4"/>
      <c r="AE218" s="4"/>
    </row>
    <row r="219" spans="1:31" s="5" customFormat="1" ht="14.25" x14ac:dyDescent="0.2">
      <c r="A219" s="48"/>
      <c r="B219" s="41"/>
      <c r="C219" s="49"/>
      <c r="D219" s="50"/>
      <c r="E219" s="51"/>
      <c r="F219" s="52"/>
      <c r="G219" s="51"/>
      <c r="H219" s="52"/>
      <c r="I219" s="52"/>
      <c r="J219" s="53"/>
      <c r="K219" s="51"/>
      <c r="L219" s="54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4"/>
      <c r="AD219" s="4"/>
      <c r="AE219" s="4"/>
    </row>
    <row r="220" spans="1:31" s="5" customFormat="1" ht="14.25" x14ac:dyDescent="0.2">
      <c r="A220" s="48"/>
      <c r="B220" s="41"/>
      <c r="C220" s="49"/>
      <c r="D220" s="50"/>
      <c r="E220" s="51"/>
      <c r="F220" s="52"/>
      <c r="G220" s="51"/>
      <c r="H220" s="52"/>
      <c r="I220" s="52"/>
      <c r="J220" s="53"/>
      <c r="K220" s="54"/>
      <c r="L220" s="54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4"/>
      <c r="AD220" s="4"/>
      <c r="AE220" s="4"/>
    </row>
    <row r="221" spans="1:31" s="5" customFormat="1" ht="14.25" x14ac:dyDescent="0.2">
      <c r="A221" s="48"/>
      <c r="B221" s="41"/>
      <c r="C221" s="49"/>
      <c r="D221" s="50"/>
      <c r="E221" s="51"/>
      <c r="F221" s="52"/>
      <c r="G221" s="51"/>
      <c r="H221" s="52"/>
      <c r="I221" s="52"/>
      <c r="J221" s="53"/>
      <c r="K221" s="51"/>
      <c r="L221" s="54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4"/>
      <c r="AD221" s="4"/>
      <c r="AE221" s="4"/>
    </row>
    <row r="222" spans="1:31" s="5" customFormat="1" ht="14.25" x14ac:dyDescent="0.2">
      <c r="A222" s="48"/>
      <c r="B222" s="41"/>
      <c r="C222" s="49"/>
      <c r="D222" s="50"/>
      <c r="E222" s="51"/>
      <c r="F222" s="52"/>
      <c r="G222" s="51"/>
      <c r="H222" s="52"/>
      <c r="I222" s="52"/>
      <c r="J222" s="53"/>
      <c r="K222" s="54"/>
      <c r="L222" s="54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4"/>
      <c r="AD222" s="4"/>
      <c r="AE222" s="4"/>
    </row>
    <row r="223" spans="1:31" s="5" customFormat="1" ht="14.25" x14ac:dyDescent="0.2">
      <c r="A223" s="48"/>
      <c r="B223" s="41"/>
      <c r="C223" s="49"/>
      <c r="D223" s="50"/>
      <c r="E223" s="51"/>
      <c r="F223" s="52"/>
      <c r="G223" s="51"/>
      <c r="H223" s="52"/>
      <c r="I223" s="52"/>
      <c r="J223" s="53"/>
      <c r="K223" s="54"/>
      <c r="L223" s="54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4"/>
      <c r="AD223" s="4"/>
      <c r="AE223" s="4"/>
    </row>
    <row r="224" spans="1:31" s="5" customFormat="1" ht="14.25" x14ac:dyDescent="0.2">
      <c r="A224" s="48"/>
      <c r="B224" s="41"/>
      <c r="C224" s="49"/>
      <c r="D224" s="50"/>
      <c r="E224" s="51"/>
      <c r="F224" s="52"/>
      <c r="G224" s="51"/>
      <c r="H224" s="52"/>
      <c r="I224" s="52"/>
      <c r="J224" s="53"/>
      <c r="K224" s="54"/>
      <c r="L224" s="54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4"/>
      <c r="AD224" s="4"/>
      <c r="AE224" s="4"/>
    </row>
    <row r="225" spans="1:31" s="5" customFormat="1" ht="14.25" x14ac:dyDescent="0.2">
      <c r="A225" s="48"/>
      <c r="B225" s="41"/>
      <c r="C225" s="49"/>
      <c r="D225" s="50"/>
      <c r="E225" s="51"/>
      <c r="F225" s="52"/>
      <c r="G225" s="51"/>
      <c r="H225" s="52"/>
      <c r="I225" s="52"/>
      <c r="J225" s="53"/>
      <c r="K225" s="54"/>
      <c r="L225" s="54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4"/>
      <c r="AD225" s="4"/>
      <c r="AE225" s="4"/>
    </row>
    <row r="226" spans="1:31" s="5" customFormat="1" ht="14.25" x14ac:dyDescent="0.2">
      <c r="A226" s="48"/>
      <c r="B226" s="41"/>
      <c r="C226" s="49"/>
      <c r="D226" s="50"/>
      <c r="E226" s="51"/>
      <c r="F226" s="52"/>
      <c r="G226" s="51"/>
      <c r="H226" s="52"/>
      <c r="I226" s="52"/>
      <c r="J226" s="53"/>
      <c r="K226" s="54"/>
      <c r="L226" s="54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4"/>
      <c r="AD226" s="4"/>
      <c r="AE226" s="4"/>
    </row>
    <row r="227" spans="1:31" s="5" customFormat="1" ht="14.25" x14ac:dyDescent="0.2">
      <c r="A227" s="48"/>
      <c r="B227" s="41"/>
      <c r="C227" s="49"/>
      <c r="D227" s="50"/>
      <c r="E227" s="51"/>
      <c r="F227" s="52"/>
      <c r="G227" s="51"/>
      <c r="H227" s="52"/>
      <c r="I227" s="52"/>
      <c r="J227" s="53"/>
      <c r="K227" s="54"/>
      <c r="L227" s="54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4"/>
      <c r="AD227" s="4"/>
      <c r="AE227" s="4"/>
    </row>
    <row r="228" spans="1:31" s="5" customFormat="1" ht="14.25" x14ac:dyDescent="0.2">
      <c r="A228" s="48"/>
      <c r="B228" s="41"/>
      <c r="C228" s="49"/>
      <c r="D228" s="50"/>
      <c r="E228" s="51"/>
      <c r="F228" s="52"/>
      <c r="G228" s="51"/>
      <c r="H228" s="52"/>
      <c r="I228" s="52"/>
      <c r="J228" s="53"/>
      <c r="K228" s="54"/>
      <c r="L228" s="54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4"/>
      <c r="AD228" s="4"/>
      <c r="AE228" s="4"/>
    </row>
    <row r="229" spans="1:31" s="5" customFormat="1" ht="14.25" x14ac:dyDescent="0.2">
      <c r="A229" s="48"/>
      <c r="B229" s="41"/>
      <c r="C229" s="49"/>
      <c r="D229" s="50"/>
      <c r="E229" s="51"/>
      <c r="F229" s="52"/>
      <c r="G229" s="51"/>
      <c r="H229" s="52"/>
      <c r="I229" s="52"/>
      <c r="J229" s="53"/>
      <c r="K229" s="54"/>
      <c r="L229" s="54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4"/>
      <c r="AD229" s="4"/>
      <c r="AE229" s="4"/>
    </row>
    <row r="230" spans="1:31" s="5" customFormat="1" ht="14.25" x14ac:dyDescent="0.2">
      <c r="A230" s="48"/>
      <c r="B230" s="41"/>
      <c r="C230" s="49"/>
      <c r="D230" s="50"/>
      <c r="E230" s="51"/>
      <c r="F230" s="52"/>
      <c r="G230" s="51"/>
      <c r="H230" s="52"/>
      <c r="I230" s="52"/>
      <c r="J230" s="53"/>
      <c r="K230" s="54"/>
      <c r="L230" s="54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4"/>
      <c r="AD230" s="4"/>
      <c r="AE230" s="4"/>
    </row>
    <row r="231" spans="1:31" s="5" customFormat="1" ht="14.25" x14ac:dyDescent="0.2">
      <c r="A231" s="48"/>
      <c r="B231" s="41"/>
      <c r="C231" s="49"/>
      <c r="D231" s="50"/>
      <c r="E231" s="51"/>
      <c r="F231" s="52"/>
      <c r="G231" s="51"/>
      <c r="H231" s="52"/>
      <c r="I231" s="52"/>
      <c r="J231" s="53"/>
      <c r="K231" s="54"/>
      <c r="L231" s="54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4"/>
      <c r="AD231" s="4"/>
      <c r="AE231" s="4"/>
    </row>
    <row r="232" spans="1:31" s="5" customFormat="1" ht="14.25" x14ac:dyDescent="0.2">
      <c r="A232" s="48"/>
      <c r="B232" s="41"/>
      <c r="C232" s="49"/>
      <c r="D232" s="50"/>
      <c r="E232" s="51"/>
      <c r="F232" s="52"/>
      <c r="G232" s="51"/>
      <c r="H232" s="52"/>
      <c r="I232" s="52"/>
      <c r="J232" s="53"/>
      <c r="K232" s="54"/>
      <c r="L232" s="54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4"/>
      <c r="AD232" s="4"/>
      <c r="AE232" s="4"/>
    </row>
    <row r="233" spans="1:31" s="5" customFormat="1" ht="14.25" x14ac:dyDescent="0.2">
      <c r="A233" s="48"/>
      <c r="B233" s="41"/>
      <c r="C233" s="49"/>
      <c r="D233" s="50"/>
      <c r="E233" s="51"/>
      <c r="F233" s="52"/>
      <c r="G233" s="51"/>
      <c r="H233" s="52"/>
      <c r="I233" s="52"/>
      <c r="J233" s="53"/>
      <c r="K233" s="54"/>
      <c r="L233" s="54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4"/>
      <c r="AD233" s="4"/>
      <c r="AE233" s="4"/>
    </row>
    <row r="234" spans="1:31" s="5" customFormat="1" ht="14.25" x14ac:dyDescent="0.2">
      <c r="A234" s="48"/>
      <c r="B234" s="41"/>
      <c r="C234" s="49"/>
      <c r="D234" s="50"/>
      <c r="E234" s="51"/>
      <c r="F234" s="52"/>
      <c r="G234" s="51"/>
      <c r="H234" s="52"/>
      <c r="I234" s="52"/>
      <c r="J234" s="53"/>
      <c r="K234" s="54"/>
      <c r="L234" s="54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4"/>
      <c r="AD234" s="4"/>
      <c r="AE234" s="4"/>
    </row>
    <row r="235" spans="1:31" s="5" customFormat="1" ht="14.25" x14ac:dyDescent="0.2">
      <c r="A235" s="48"/>
      <c r="B235" s="41"/>
      <c r="C235" s="49"/>
      <c r="D235" s="50"/>
      <c r="E235" s="51"/>
      <c r="F235" s="52"/>
      <c r="G235" s="51"/>
      <c r="H235" s="52"/>
      <c r="I235" s="52"/>
      <c r="J235" s="53"/>
      <c r="K235" s="54"/>
      <c r="L235" s="54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4"/>
      <c r="AD235" s="4"/>
      <c r="AE235" s="4"/>
    </row>
    <row r="236" spans="1:31" s="5" customFormat="1" ht="14.25" x14ac:dyDescent="0.2">
      <c r="A236" s="48"/>
      <c r="B236" s="41"/>
      <c r="C236" s="49"/>
      <c r="D236" s="50"/>
      <c r="E236" s="51"/>
      <c r="F236" s="52"/>
      <c r="G236" s="51"/>
      <c r="H236" s="52"/>
      <c r="I236" s="52"/>
      <c r="J236" s="53"/>
      <c r="K236" s="54"/>
      <c r="L236" s="54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4"/>
      <c r="AD236" s="4"/>
      <c r="AE236" s="4"/>
    </row>
    <row r="237" spans="1:31" s="5" customFormat="1" ht="14.25" x14ac:dyDescent="0.2">
      <c r="A237" s="48"/>
      <c r="B237" s="41"/>
      <c r="C237" s="49"/>
      <c r="D237" s="50"/>
      <c r="E237" s="51"/>
      <c r="F237" s="52"/>
      <c r="G237" s="51"/>
      <c r="H237" s="52"/>
      <c r="I237" s="52"/>
      <c r="J237" s="53"/>
      <c r="K237" s="54"/>
      <c r="L237" s="54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4"/>
      <c r="AD237" s="4"/>
      <c r="AE237" s="4"/>
    </row>
    <row r="238" spans="1:31" s="5" customFormat="1" ht="14.25" x14ac:dyDescent="0.2">
      <c r="A238" s="48"/>
      <c r="B238" s="41"/>
      <c r="C238" s="49"/>
      <c r="D238" s="50"/>
      <c r="E238" s="51"/>
      <c r="F238" s="52"/>
      <c r="G238" s="51"/>
      <c r="H238" s="52"/>
      <c r="I238" s="52"/>
      <c r="J238" s="53"/>
      <c r="K238" s="54"/>
      <c r="L238" s="54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4"/>
      <c r="AD238" s="4"/>
      <c r="AE238" s="4"/>
    </row>
    <row r="239" spans="1:31" s="5" customFormat="1" ht="14.25" x14ac:dyDescent="0.2">
      <c r="A239" s="48"/>
      <c r="B239" s="41"/>
      <c r="C239" s="49"/>
      <c r="D239" s="50"/>
      <c r="E239" s="51"/>
      <c r="F239" s="52"/>
      <c r="G239" s="51"/>
      <c r="H239" s="52"/>
      <c r="I239" s="52"/>
      <c r="J239" s="53"/>
      <c r="K239" s="54"/>
      <c r="L239" s="54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4"/>
      <c r="AD239" s="4"/>
      <c r="AE239" s="4"/>
    </row>
    <row r="240" spans="1:31" s="5" customFormat="1" ht="14.25" x14ac:dyDescent="0.2">
      <c r="A240" s="48"/>
      <c r="B240" s="41"/>
      <c r="C240" s="49"/>
      <c r="D240" s="50"/>
      <c r="E240" s="51"/>
      <c r="F240" s="52"/>
      <c r="G240" s="51"/>
      <c r="H240" s="52"/>
      <c r="I240" s="52"/>
      <c r="J240" s="53"/>
      <c r="K240" s="54"/>
      <c r="L240" s="54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4"/>
      <c r="AD240" s="4"/>
      <c r="AE240" s="4"/>
    </row>
    <row r="241" spans="1:31" s="5" customFormat="1" ht="14.25" x14ac:dyDescent="0.2">
      <c r="A241" s="60"/>
      <c r="B241" s="40"/>
      <c r="C241" s="61"/>
      <c r="D241" s="62"/>
      <c r="E241" s="54"/>
      <c r="F241" s="63"/>
      <c r="G241" s="54"/>
      <c r="H241" s="63"/>
      <c r="I241" s="63"/>
      <c r="J241" s="53"/>
      <c r="K241" s="54"/>
      <c r="L241" s="54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4"/>
      <c r="AD241" s="4"/>
      <c r="AE241" s="4"/>
    </row>
    <row r="242" spans="1:31" s="5" customFormat="1" ht="14.25" x14ac:dyDescent="0.2">
      <c r="A242" s="60"/>
      <c r="B242" s="40"/>
      <c r="C242" s="61"/>
      <c r="D242" s="62"/>
      <c r="E242" s="54"/>
      <c r="F242" s="63"/>
      <c r="G242" s="54"/>
      <c r="H242" s="63"/>
      <c r="I242" s="63"/>
      <c r="J242" s="53"/>
      <c r="K242" s="54"/>
      <c r="L242" s="54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4"/>
      <c r="AD242" s="4"/>
      <c r="AE242" s="4"/>
    </row>
    <row r="243" spans="1:31" s="5" customFormat="1" ht="14.25" x14ac:dyDescent="0.2">
      <c r="A243" s="60"/>
      <c r="B243" s="40"/>
      <c r="C243" s="61"/>
      <c r="D243" s="62"/>
      <c r="E243" s="54"/>
      <c r="F243" s="63"/>
      <c r="G243" s="54"/>
      <c r="H243" s="63"/>
      <c r="I243" s="63"/>
      <c r="J243" s="53"/>
      <c r="K243" s="54"/>
      <c r="L243" s="54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4"/>
      <c r="AD243" s="4"/>
      <c r="AE243" s="4"/>
    </row>
    <row r="244" spans="1:31" s="5" customFormat="1" ht="14.25" x14ac:dyDescent="0.2">
      <c r="A244" s="60"/>
      <c r="B244" s="40"/>
      <c r="C244" s="61"/>
      <c r="D244" s="62"/>
      <c r="E244" s="54"/>
      <c r="F244" s="63"/>
      <c r="G244" s="54"/>
      <c r="H244" s="63"/>
      <c r="I244" s="63"/>
      <c r="J244" s="53"/>
      <c r="K244" s="54"/>
      <c r="L244" s="54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4"/>
      <c r="AD244" s="4"/>
      <c r="AE244" s="4"/>
    </row>
    <row r="245" spans="1:31" s="5" customFormat="1" ht="14.25" x14ac:dyDescent="0.2">
      <c r="A245" s="60"/>
      <c r="B245" s="40"/>
      <c r="C245" s="61"/>
      <c r="D245" s="62"/>
      <c r="E245" s="54"/>
      <c r="F245" s="63"/>
      <c r="G245" s="54"/>
      <c r="H245" s="63"/>
      <c r="I245" s="63"/>
      <c r="J245" s="53"/>
      <c r="K245" s="54"/>
      <c r="L245" s="54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4"/>
      <c r="AD245" s="4"/>
      <c r="AE245" s="4"/>
    </row>
    <row r="246" spans="1:31" s="5" customFormat="1" ht="14.25" x14ac:dyDescent="0.2">
      <c r="A246" s="60"/>
      <c r="B246" s="40"/>
      <c r="C246" s="61"/>
      <c r="D246" s="62"/>
      <c r="E246" s="54"/>
      <c r="F246" s="63"/>
      <c r="G246" s="54"/>
      <c r="H246" s="63"/>
      <c r="I246" s="63"/>
      <c r="J246" s="53"/>
      <c r="K246" s="54"/>
      <c r="L246" s="54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4"/>
      <c r="AD246" s="4"/>
      <c r="AE246" s="4"/>
    </row>
    <row r="247" spans="1:31" s="5" customFormat="1" ht="14.25" x14ac:dyDescent="0.2">
      <c r="A247" s="60"/>
      <c r="B247" s="40"/>
      <c r="C247" s="61"/>
      <c r="D247" s="62"/>
      <c r="E247" s="54"/>
      <c r="F247" s="63"/>
      <c r="G247" s="54"/>
      <c r="H247" s="63"/>
      <c r="I247" s="63"/>
      <c r="J247" s="53"/>
      <c r="K247" s="54"/>
      <c r="L247" s="54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4"/>
      <c r="AD247" s="4"/>
      <c r="AE247" s="4"/>
    </row>
    <row r="248" spans="1:31" s="5" customFormat="1" ht="14.25" x14ac:dyDescent="0.2">
      <c r="A248" s="60"/>
      <c r="B248" s="40"/>
      <c r="C248" s="61"/>
      <c r="D248" s="62"/>
      <c r="E248" s="54"/>
      <c r="F248" s="63"/>
      <c r="G248" s="54"/>
      <c r="H248" s="63"/>
      <c r="I248" s="63"/>
      <c r="J248" s="53"/>
      <c r="K248" s="54"/>
      <c r="L248" s="54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4"/>
      <c r="AD248" s="4"/>
      <c r="AE248" s="4"/>
    </row>
    <row r="249" spans="1:31" s="5" customFormat="1" ht="14.25" x14ac:dyDescent="0.2">
      <c r="A249" s="60"/>
      <c r="B249" s="40"/>
      <c r="C249" s="61"/>
      <c r="D249" s="62"/>
      <c r="E249" s="54"/>
      <c r="F249" s="63"/>
      <c r="G249" s="54"/>
      <c r="H249" s="63"/>
      <c r="I249" s="63"/>
      <c r="J249" s="53"/>
      <c r="K249" s="54"/>
      <c r="L249" s="54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4"/>
      <c r="AD249" s="4"/>
      <c r="AE249" s="4"/>
    </row>
    <row r="250" spans="1:31" s="5" customFormat="1" ht="14.25" x14ac:dyDescent="0.2">
      <c r="A250" s="60"/>
      <c r="B250" s="40"/>
      <c r="C250" s="61"/>
      <c r="D250" s="62"/>
      <c r="E250" s="54"/>
      <c r="F250" s="63"/>
      <c r="G250" s="54"/>
      <c r="H250" s="63"/>
      <c r="I250" s="63"/>
      <c r="J250" s="53"/>
      <c r="K250" s="54"/>
      <c r="L250" s="54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4"/>
      <c r="AD250" s="4"/>
      <c r="AE250" s="4"/>
    </row>
    <row r="251" spans="1:31" s="5" customFormat="1" ht="14.25" x14ac:dyDescent="0.2">
      <c r="A251" s="60"/>
      <c r="B251" s="40"/>
      <c r="C251" s="61"/>
      <c r="D251" s="62"/>
      <c r="E251" s="54"/>
      <c r="F251" s="63"/>
      <c r="G251" s="54"/>
      <c r="H251" s="63"/>
      <c r="I251" s="63"/>
      <c r="J251" s="53"/>
      <c r="K251" s="54"/>
      <c r="L251" s="54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4"/>
      <c r="AD251" s="4"/>
      <c r="AE251" s="4"/>
    </row>
    <row r="252" spans="1:31" s="5" customFormat="1" ht="14.25" x14ac:dyDescent="0.2">
      <c r="A252" s="60"/>
      <c r="B252" s="40"/>
      <c r="C252" s="61"/>
      <c r="D252" s="62"/>
      <c r="E252" s="54"/>
      <c r="F252" s="63"/>
      <c r="G252" s="54"/>
      <c r="H252" s="63"/>
      <c r="I252" s="63"/>
      <c r="J252" s="53"/>
      <c r="K252" s="54"/>
      <c r="L252" s="54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4"/>
      <c r="AD252" s="4"/>
      <c r="AE252" s="4"/>
    </row>
    <row r="253" spans="1:31" s="5" customFormat="1" ht="14.25" x14ac:dyDescent="0.2">
      <c r="A253" s="60"/>
      <c r="B253" s="40"/>
      <c r="C253" s="61"/>
      <c r="D253" s="62"/>
      <c r="E253" s="54"/>
      <c r="F253" s="63"/>
      <c r="G253" s="54"/>
      <c r="H253" s="63"/>
      <c r="I253" s="63"/>
      <c r="J253" s="53"/>
      <c r="K253" s="54"/>
      <c r="L253" s="54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4"/>
      <c r="AD253" s="4"/>
      <c r="AE253" s="4"/>
    </row>
    <row r="254" spans="1:31" s="5" customFormat="1" ht="14.25" x14ac:dyDescent="0.2">
      <c r="A254" s="60"/>
      <c r="B254" s="40"/>
      <c r="C254" s="61"/>
      <c r="D254" s="62"/>
      <c r="E254" s="54"/>
      <c r="F254" s="63"/>
      <c r="G254" s="54"/>
      <c r="H254" s="63"/>
      <c r="I254" s="63"/>
      <c r="J254" s="53"/>
      <c r="K254" s="54"/>
      <c r="L254" s="54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4"/>
      <c r="AD254" s="4"/>
      <c r="AE254" s="4"/>
    </row>
    <row r="255" spans="1:31" s="5" customFormat="1" ht="14.25" x14ac:dyDescent="0.2">
      <c r="A255" s="60"/>
      <c r="B255" s="40"/>
      <c r="C255" s="61"/>
      <c r="D255" s="62"/>
      <c r="E255" s="54"/>
      <c r="F255" s="63"/>
      <c r="G255" s="54"/>
      <c r="H255" s="63"/>
      <c r="I255" s="63"/>
      <c r="J255" s="53"/>
      <c r="K255" s="54"/>
      <c r="L255" s="54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4"/>
      <c r="AD255" s="4"/>
      <c r="AE255" s="4"/>
    </row>
    <row r="256" spans="1:31" s="5" customFormat="1" ht="14.25" x14ac:dyDescent="0.2">
      <c r="A256" s="60"/>
      <c r="B256" s="40"/>
      <c r="C256" s="61"/>
      <c r="D256" s="62"/>
      <c r="E256" s="54"/>
      <c r="F256" s="63"/>
      <c r="G256" s="54"/>
      <c r="H256" s="63"/>
      <c r="I256" s="63"/>
      <c r="J256" s="53"/>
      <c r="K256" s="54"/>
      <c r="L256" s="54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4"/>
      <c r="AD256" s="4"/>
      <c r="AE256" s="4"/>
    </row>
    <row r="257" spans="1:31" s="5" customFormat="1" ht="14.25" x14ac:dyDescent="0.2">
      <c r="A257" s="60"/>
      <c r="B257" s="40"/>
      <c r="C257" s="61"/>
      <c r="D257" s="62"/>
      <c r="E257" s="54"/>
      <c r="F257" s="63"/>
      <c r="G257" s="54"/>
      <c r="H257" s="63"/>
      <c r="I257" s="63"/>
      <c r="J257" s="53"/>
      <c r="K257" s="54"/>
      <c r="L257" s="54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4"/>
      <c r="AD257" s="4"/>
      <c r="AE257" s="4"/>
    </row>
    <row r="258" spans="1:31" s="5" customFormat="1" ht="14.25" x14ac:dyDescent="0.2">
      <c r="A258" s="60"/>
      <c r="B258" s="40"/>
      <c r="C258" s="61"/>
      <c r="D258" s="62"/>
      <c r="E258" s="54"/>
      <c r="F258" s="63"/>
      <c r="G258" s="54"/>
      <c r="H258" s="63"/>
      <c r="I258" s="63"/>
      <c r="J258" s="53"/>
      <c r="K258" s="54"/>
      <c r="L258" s="54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4"/>
      <c r="AD258" s="4"/>
      <c r="AE258" s="4"/>
    </row>
    <row r="259" spans="1:31" s="5" customFormat="1" ht="14.25" x14ac:dyDescent="0.2">
      <c r="A259" s="60"/>
      <c r="B259" s="40"/>
      <c r="C259" s="61"/>
      <c r="D259" s="62"/>
      <c r="E259" s="54"/>
      <c r="F259" s="63"/>
      <c r="G259" s="54"/>
      <c r="H259" s="63"/>
      <c r="I259" s="63"/>
      <c r="J259" s="53"/>
      <c r="K259" s="54"/>
      <c r="L259" s="54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4"/>
      <c r="AD259" s="4"/>
      <c r="AE259" s="4"/>
    </row>
    <row r="260" spans="1:31" s="5" customFormat="1" ht="14.25" x14ac:dyDescent="0.2">
      <c r="A260" s="60"/>
      <c r="B260" s="40"/>
      <c r="C260" s="61"/>
      <c r="D260" s="62"/>
      <c r="E260" s="54"/>
      <c r="F260" s="63"/>
      <c r="G260" s="54"/>
      <c r="H260" s="63"/>
      <c r="I260" s="63"/>
      <c r="J260" s="53"/>
      <c r="K260" s="54"/>
      <c r="L260" s="54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4"/>
      <c r="AD260" s="4"/>
      <c r="AE260" s="4"/>
    </row>
    <row r="261" spans="1:31" s="5" customFormat="1" ht="14.25" x14ac:dyDescent="0.2">
      <c r="A261" s="60"/>
      <c r="B261" s="40"/>
      <c r="C261" s="61"/>
      <c r="D261" s="62"/>
      <c r="E261" s="54"/>
      <c r="F261" s="63"/>
      <c r="G261" s="54"/>
      <c r="H261" s="63"/>
      <c r="I261" s="63"/>
      <c r="J261" s="53"/>
      <c r="K261" s="54"/>
      <c r="L261" s="54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4"/>
      <c r="AD261" s="4"/>
      <c r="AE261" s="4"/>
    </row>
    <row r="262" spans="1:31" s="5" customFormat="1" ht="14.25" x14ac:dyDescent="0.2">
      <c r="A262" s="60"/>
      <c r="B262" s="40"/>
      <c r="C262" s="61"/>
      <c r="D262" s="62"/>
      <c r="E262" s="54"/>
      <c r="F262" s="63"/>
      <c r="G262" s="54"/>
      <c r="H262" s="63"/>
      <c r="I262" s="63"/>
      <c r="J262" s="53"/>
      <c r="K262" s="54"/>
      <c r="L262" s="54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4"/>
      <c r="AD262" s="4"/>
      <c r="AE262" s="4"/>
    </row>
    <row r="263" spans="1:31" s="5" customFormat="1" ht="14.25" x14ac:dyDescent="0.2">
      <c r="A263" s="60"/>
      <c r="B263" s="40"/>
      <c r="C263" s="61"/>
      <c r="D263" s="62"/>
      <c r="E263" s="54"/>
      <c r="F263" s="63"/>
      <c r="G263" s="54"/>
      <c r="H263" s="63"/>
      <c r="I263" s="63"/>
      <c r="J263" s="53"/>
      <c r="K263" s="54"/>
      <c r="L263" s="54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4"/>
      <c r="AD263" s="4"/>
      <c r="AE263" s="4"/>
    </row>
    <row r="264" spans="1:31" s="5" customFormat="1" ht="14.25" x14ac:dyDescent="0.2">
      <c r="A264" s="60"/>
      <c r="B264" s="40"/>
      <c r="C264" s="61"/>
      <c r="D264" s="62"/>
      <c r="E264" s="54"/>
      <c r="F264" s="63"/>
      <c r="G264" s="54"/>
      <c r="H264" s="63"/>
      <c r="I264" s="63"/>
      <c r="J264" s="53"/>
      <c r="K264" s="54"/>
      <c r="L264" s="54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4"/>
      <c r="AD264" s="4"/>
      <c r="AE264" s="4"/>
    </row>
    <row r="265" spans="1:31" s="5" customFormat="1" ht="14.25" x14ac:dyDescent="0.2">
      <c r="A265" s="60"/>
      <c r="B265" s="40"/>
      <c r="C265" s="61"/>
      <c r="D265" s="62"/>
      <c r="E265" s="54"/>
      <c r="F265" s="63"/>
      <c r="G265" s="54"/>
      <c r="H265" s="63"/>
      <c r="I265" s="63"/>
      <c r="J265" s="53"/>
      <c r="K265" s="54"/>
      <c r="L265" s="54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4"/>
      <c r="AD265" s="4"/>
      <c r="AE265" s="4"/>
    </row>
    <row r="266" spans="1:31" s="5" customFormat="1" ht="14.25" x14ac:dyDescent="0.2">
      <c r="A266" s="60"/>
      <c r="B266" s="40"/>
      <c r="C266" s="61"/>
      <c r="D266" s="62"/>
      <c r="E266" s="54"/>
      <c r="F266" s="63"/>
      <c r="G266" s="54"/>
      <c r="H266" s="63"/>
      <c r="I266" s="63"/>
      <c r="J266" s="53"/>
      <c r="K266" s="54"/>
      <c r="L266" s="54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4"/>
      <c r="AD266" s="4"/>
      <c r="AE266" s="4"/>
    </row>
    <row r="267" spans="1:31" s="5" customFormat="1" ht="14.25" x14ac:dyDescent="0.2">
      <c r="A267" s="60"/>
      <c r="B267" s="40"/>
      <c r="C267" s="61"/>
      <c r="D267" s="62"/>
      <c r="E267" s="54"/>
      <c r="F267" s="63"/>
      <c r="G267" s="54"/>
      <c r="H267" s="63"/>
      <c r="I267" s="63"/>
      <c r="J267" s="53"/>
      <c r="K267" s="54"/>
      <c r="L267" s="54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4"/>
      <c r="AD267" s="4"/>
      <c r="AE267" s="4"/>
    </row>
    <row r="268" spans="1:31" s="5" customFormat="1" ht="14.25" x14ac:dyDescent="0.2">
      <c r="A268" s="60"/>
      <c r="B268" s="40"/>
      <c r="C268" s="61"/>
      <c r="D268" s="62"/>
      <c r="E268" s="54"/>
      <c r="F268" s="63"/>
      <c r="G268" s="54"/>
      <c r="H268" s="63"/>
      <c r="I268" s="63"/>
      <c r="J268" s="53"/>
      <c r="K268" s="54"/>
      <c r="L268" s="54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4"/>
      <c r="AD268" s="4"/>
      <c r="AE268" s="4"/>
    </row>
    <row r="269" spans="1:31" s="5" customFormat="1" ht="14.25" x14ac:dyDescent="0.2">
      <c r="A269" s="60"/>
      <c r="B269" s="40"/>
      <c r="C269" s="61"/>
      <c r="D269" s="62"/>
      <c r="E269" s="54"/>
      <c r="F269" s="63"/>
      <c r="G269" s="54"/>
      <c r="H269" s="63"/>
      <c r="I269" s="63"/>
      <c r="J269" s="53"/>
      <c r="K269" s="54"/>
      <c r="L269" s="54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4"/>
      <c r="AD269" s="4"/>
      <c r="AE269" s="4"/>
    </row>
    <row r="270" spans="1:31" s="5" customFormat="1" ht="14.25" x14ac:dyDescent="0.2">
      <c r="A270" s="60"/>
      <c r="B270" s="40"/>
      <c r="C270" s="61"/>
      <c r="D270" s="62"/>
      <c r="E270" s="54"/>
      <c r="F270" s="63"/>
      <c r="G270" s="54"/>
      <c r="H270" s="63"/>
      <c r="I270" s="63"/>
      <c r="J270" s="53"/>
      <c r="K270" s="54"/>
      <c r="L270" s="54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4"/>
      <c r="AD270" s="4"/>
      <c r="AE270" s="4"/>
    </row>
    <row r="271" spans="1:31" s="5" customFormat="1" ht="14.25" x14ac:dyDescent="0.2">
      <c r="A271" s="60"/>
      <c r="B271" s="40"/>
      <c r="C271" s="61"/>
      <c r="D271" s="62"/>
      <c r="E271" s="54"/>
      <c r="F271" s="63"/>
      <c r="G271" s="54"/>
      <c r="H271" s="63"/>
      <c r="I271" s="63"/>
      <c r="J271" s="53"/>
      <c r="K271" s="54"/>
      <c r="L271" s="54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4"/>
      <c r="AD271" s="4"/>
      <c r="AE271" s="4"/>
    </row>
    <row r="272" spans="1:31" s="5" customFormat="1" ht="14.25" x14ac:dyDescent="0.2">
      <c r="A272" s="60"/>
      <c r="B272" s="40"/>
      <c r="C272" s="61"/>
      <c r="D272" s="62"/>
      <c r="E272" s="54"/>
      <c r="F272" s="63"/>
      <c r="G272" s="54"/>
      <c r="H272" s="63"/>
      <c r="I272" s="63"/>
      <c r="J272" s="53"/>
      <c r="K272" s="54"/>
      <c r="L272" s="54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4"/>
      <c r="AD272" s="4"/>
      <c r="AE272" s="4"/>
    </row>
    <row r="273" spans="1:31" s="5" customFormat="1" ht="14.25" x14ac:dyDescent="0.2">
      <c r="A273" s="60"/>
      <c r="B273" s="40"/>
      <c r="C273" s="61"/>
      <c r="D273" s="62"/>
      <c r="E273" s="54"/>
      <c r="F273" s="63"/>
      <c r="G273" s="54"/>
      <c r="H273" s="63"/>
      <c r="I273" s="63"/>
      <c r="J273" s="53"/>
      <c r="K273" s="54"/>
      <c r="L273" s="54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4"/>
      <c r="AD273" s="4"/>
      <c r="AE273" s="4"/>
    </row>
    <row r="274" spans="1:31" s="5" customFormat="1" ht="14.25" x14ac:dyDescent="0.2">
      <c r="A274" s="60"/>
      <c r="B274" s="40"/>
      <c r="C274" s="61"/>
      <c r="D274" s="62"/>
      <c r="E274" s="54"/>
      <c r="F274" s="63"/>
      <c r="G274" s="54"/>
      <c r="H274" s="63"/>
      <c r="I274" s="63"/>
      <c r="J274" s="53"/>
      <c r="K274" s="54"/>
      <c r="L274" s="54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4"/>
      <c r="AD274" s="4"/>
      <c r="AE274" s="4"/>
    </row>
    <row r="275" spans="1:31" s="5" customFormat="1" ht="14.25" x14ac:dyDescent="0.2">
      <c r="A275" s="60"/>
      <c r="B275" s="40"/>
      <c r="C275" s="61"/>
      <c r="D275" s="62"/>
      <c r="E275" s="54"/>
      <c r="F275" s="63"/>
      <c r="G275" s="54"/>
      <c r="H275" s="63"/>
      <c r="I275" s="63"/>
      <c r="J275" s="53"/>
      <c r="K275" s="54"/>
      <c r="L275" s="54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4"/>
      <c r="AD275" s="4"/>
      <c r="AE275" s="4"/>
    </row>
    <row r="276" spans="1:31" s="5" customFormat="1" ht="14.25" x14ac:dyDescent="0.2">
      <c r="A276" s="60"/>
      <c r="B276" s="40"/>
      <c r="C276" s="61"/>
      <c r="D276" s="62"/>
      <c r="E276" s="54"/>
      <c r="F276" s="63"/>
      <c r="G276" s="54"/>
      <c r="H276" s="63"/>
      <c r="I276" s="63"/>
      <c r="J276" s="53"/>
      <c r="K276" s="54"/>
      <c r="L276" s="54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4"/>
      <c r="AD276" s="4"/>
      <c r="AE276" s="4"/>
    </row>
    <row r="277" spans="1:31" s="5" customFormat="1" ht="14.25" x14ac:dyDescent="0.2">
      <c r="A277" s="60"/>
      <c r="B277" s="40"/>
      <c r="C277" s="61"/>
      <c r="D277" s="62"/>
      <c r="E277" s="54"/>
      <c r="F277" s="63"/>
      <c r="G277" s="54"/>
      <c r="H277" s="63"/>
      <c r="I277" s="63"/>
      <c r="J277" s="53"/>
      <c r="K277" s="54"/>
      <c r="L277" s="54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4"/>
      <c r="AD277" s="4"/>
      <c r="AE277" s="4"/>
    </row>
    <row r="278" spans="1:31" s="5" customFormat="1" ht="14.25" x14ac:dyDescent="0.2">
      <c r="A278" s="60"/>
      <c r="B278" s="40"/>
      <c r="C278" s="61"/>
      <c r="D278" s="62"/>
      <c r="E278" s="54"/>
      <c r="F278" s="63"/>
      <c r="G278" s="54"/>
      <c r="H278" s="63"/>
      <c r="I278" s="63"/>
      <c r="J278" s="53"/>
      <c r="K278" s="54"/>
      <c r="L278" s="54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4"/>
      <c r="AD278" s="4"/>
      <c r="AE278" s="4"/>
    </row>
    <row r="279" spans="1:31" s="5" customFormat="1" ht="14.25" x14ac:dyDescent="0.2">
      <c r="A279" s="60"/>
      <c r="B279" s="40"/>
      <c r="C279" s="61"/>
      <c r="D279" s="62"/>
      <c r="E279" s="54"/>
      <c r="F279" s="63"/>
      <c r="G279" s="54"/>
      <c r="H279" s="63"/>
      <c r="I279" s="63"/>
      <c r="J279" s="53"/>
      <c r="K279" s="54"/>
      <c r="L279" s="54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4"/>
      <c r="AD279" s="4"/>
      <c r="AE279" s="4"/>
    </row>
    <row r="280" spans="1:31" s="5" customFormat="1" ht="14.25" x14ac:dyDescent="0.2">
      <c r="A280" s="60"/>
      <c r="B280" s="40"/>
      <c r="C280" s="61"/>
      <c r="D280" s="62"/>
      <c r="E280" s="54"/>
      <c r="F280" s="63"/>
      <c r="G280" s="54"/>
      <c r="H280" s="63"/>
      <c r="I280" s="63"/>
      <c r="J280" s="53"/>
      <c r="K280" s="54"/>
      <c r="L280" s="54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4"/>
      <c r="AD280" s="4"/>
      <c r="AE280" s="4"/>
    </row>
    <row r="281" spans="1:31" s="5" customFormat="1" ht="14.25" x14ac:dyDescent="0.2">
      <c r="A281" s="60"/>
      <c r="B281" s="40"/>
      <c r="C281" s="61"/>
      <c r="D281" s="62"/>
      <c r="E281" s="54"/>
      <c r="F281" s="63"/>
      <c r="G281" s="54"/>
      <c r="H281" s="63"/>
      <c r="I281" s="63"/>
      <c r="J281" s="54"/>
      <c r="K281" s="54"/>
      <c r="L281" s="54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4"/>
      <c r="AD281" s="4"/>
      <c r="AE281" s="4"/>
    </row>
    <row r="282" spans="1:31" s="5" customFormat="1" ht="14.25" x14ac:dyDescent="0.2">
      <c r="A282" s="60"/>
      <c r="B282" s="40"/>
      <c r="C282" s="61"/>
      <c r="D282" s="62"/>
      <c r="E282" s="54"/>
      <c r="F282" s="63"/>
      <c r="G282" s="54"/>
      <c r="H282" s="63"/>
      <c r="I282" s="63"/>
      <c r="J282" s="54"/>
      <c r="K282" s="54"/>
      <c r="L282" s="54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4"/>
      <c r="AD282" s="4"/>
      <c r="AE282" s="4"/>
    </row>
    <row r="283" spans="1:31" s="5" customFormat="1" ht="14.25" x14ac:dyDescent="0.2">
      <c r="A283" s="60"/>
      <c r="B283" s="40"/>
      <c r="C283" s="61"/>
      <c r="D283" s="62"/>
      <c r="E283" s="54"/>
      <c r="F283" s="63"/>
      <c r="G283" s="54"/>
      <c r="H283" s="63"/>
      <c r="I283" s="63"/>
      <c r="J283" s="54"/>
      <c r="K283" s="54"/>
      <c r="L283" s="54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4"/>
      <c r="AD283" s="4"/>
      <c r="AE283" s="4"/>
    </row>
    <row r="284" spans="1:31" s="5" customFormat="1" ht="14.25" x14ac:dyDescent="0.2">
      <c r="A284" s="60"/>
      <c r="B284" s="40"/>
      <c r="C284" s="61"/>
      <c r="D284" s="62"/>
      <c r="E284" s="54"/>
      <c r="F284" s="63"/>
      <c r="G284" s="54"/>
      <c r="H284" s="63"/>
      <c r="I284" s="63"/>
      <c r="J284" s="54"/>
      <c r="K284" s="54"/>
      <c r="L284" s="54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4"/>
      <c r="AD284" s="4"/>
      <c r="AE284" s="4"/>
    </row>
    <row r="285" spans="1:31" s="5" customFormat="1" ht="14.25" x14ac:dyDescent="0.2">
      <c r="A285" s="60"/>
      <c r="B285" s="40"/>
      <c r="C285" s="61"/>
      <c r="D285" s="62"/>
      <c r="E285" s="54"/>
      <c r="F285" s="63"/>
      <c r="G285" s="54"/>
      <c r="H285" s="63"/>
      <c r="I285" s="63"/>
      <c r="J285" s="54"/>
      <c r="K285" s="54"/>
      <c r="L285" s="54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4"/>
      <c r="AD285" s="4"/>
      <c r="AE285" s="4"/>
    </row>
    <row r="286" spans="1:31" s="5" customFormat="1" ht="14.25" x14ac:dyDescent="0.2">
      <c r="A286" s="60"/>
      <c r="B286" s="40"/>
      <c r="C286" s="61"/>
      <c r="D286" s="62"/>
      <c r="E286" s="54"/>
      <c r="F286" s="63"/>
      <c r="G286" s="54"/>
      <c r="H286" s="63"/>
      <c r="I286" s="63"/>
      <c r="J286" s="54"/>
      <c r="K286" s="54"/>
      <c r="L286" s="54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4"/>
      <c r="AD286" s="4"/>
      <c r="AE286" s="4"/>
    </row>
    <row r="287" spans="1:31" s="5" customFormat="1" ht="14.25" x14ac:dyDescent="0.2">
      <c r="A287" s="60"/>
      <c r="B287" s="40"/>
      <c r="C287" s="61"/>
      <c r="D287" s="62"/>
      <c r="E287" s="54"/>
      <c r="F287" s="63"/>
      <c r="G287" s="54"/>
      <c r="H287" s="63"/>
      <c r="I287" s="63"/>
      <c r="J287" s="54"/>
      <c r="K287" s="54"/>
      <c r="L287" s="54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4"/>
      <c r="AD287" s="4"/>
      <c r="AE287" s="4"/>
    </row>
    <row r="288" spans="1:31" s="5" customFormat="1" ht="14.25" x14ac:dyDescent="0.2">
      <c r="A288" s="60"/>
      <c r="B288" s="40"/>
      <c r="C288" s="61"/>
      <c r="D288" s="62"/>
      <c r="E288" s="54"/>
      <c r="F288" s="63"/>
      <c r="G288" s="54"/>
      <c r="H288" s="63"/>
      <c r="I288" s="63"/>
      <c r="J288" s="54"/>
      <c r="K288" s="54"/>
      <c r="L288" s="54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4"/>
      <c r="AD288" s="4"/>
      <c r="AE288" s="4"/>
    </row>
    <row r="289" spans="1:31" s="5" customFormat="1" ht="14.25" x14ac:dyDescent="0.2">
      <c r="A289" s="60"/>
      <c r="B289" s="40"/>
      <c r="C289" s="61"/>
      <c r="D289" s="62"/>
      <c r="E289" s="54"/>
      <c r="F289" s="63"/>
      <c r="G289" s="54"/>
      <c r="H289" s="63"/>
      <c r="I289" s="63"/>
      <c r="J289" s="54"/>
      <c r="K289" s="54"/>
      <c r="L289" s="54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4"/>
      <c r="AD289" s="4"/>
      <c r="AE289" s="4"/>
    </row>
    <row r="290" spans="1:31" s="5" customFormat="1" ht="14.25" x14ac:dyDescent="0.2">
      <c r="A290" s="60"/>
      <c r="B290" s="40"/>
      <c r="C290" s="61"/>
      <c r="D290" s="62"/>
      <c r="E290" s="54"/>
      <c r="F290" s="63"/>
      <c r="G290" s="54"/>
      <c r="H290" s="63"/>
      <c r="I290" s="63"/>
      <c r="J290" s="54"/>
      <c r="K290" s="54"/>
      <c r="L290" s="54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4"/>
      <c r="AD290" s="4"/>
      <c r="AE290" s="4"/>
    </row>
    <row r="291" spans="1:31" s="5" customFormat="1" ht="14.25" x14ac:dyDescent="0.2">
      <c r="A291" s="60"/>
      <c r="B291" s="40"/>
      <c r="C291" s="61"/>
      <c r="D291" s="62"/>
      <c r="E291" s="54"/>
      <c r="F291" s="63"/>
      <c r="G291" s="54"/>
      <c r="H291" s="63"/>
      <c r="I291" s="63"/>
      <c r="J291" s="54"/>
      <c r="K291" s="54"/>
      <c r="L291" s="54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4"/>
      <c r="AD291" s="4"/>
      <c r="AE291" s="4"/>
    </row>
    <row r="292" spans="1:31" s="5" customFormat="1" ht="14.25" x14ac:dyDescent="0.2">
      <c r="A292" s="60"/>
      <c r="B292" s="40"/>
      <c r="C292" s="61"/>
      <c r="D292" s="62"/>
      <c r="E292" s="54"/>
      <c r="F292" s="63"/>
      <c r="G292" s="54"/>
      <c r="H292" s="63"/>
      <c r="I292" s="63"/>
      <c r="J292" s="54"/>
      <c r="K292" s="54"/>
      <c r="L292" s="54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4"/>
      <c r="AD292" s="4"/>
      <c r="AE292" s="4"/>
    </row>
    <row r="293" spans="1:31" s="5" customFormat="1" ht="14.25" x14ac:dyDescent="0.2">
      <c r="A293" s="60"/>
      <c r="B293" s="40"/>
      <c r="C293" s="61"/>
      <c r="D293" s="62"/>
      <c r="E293" s="54"/>
      <c r="F293" s="63"/>
      <c r="G293" s="54"/>
      <c r="H293" s="63"/>
      <c r="I293" s="63"/>
      <c r="J293" s="54"/>
      <c r="K293" s="54"/>
      <c r="L293" s="54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4"/>
      <c r="AD293" s="4"/>
      <c r="AE293" s="4"/>
    </row>
    <row r="294" spans="1:31" s="5" customFormat="1" ht="14.25" x14ac:dyDescent="0.2">
      <c r="A294" s="60"/>
      <c r="B294" s="40"/>
      <c r="C294" s="61"/>
      <c r="D294" s="62"/>
      <c r="E294" s="54"/>
      <c r="F294" s="63"/>
      <c r="G294" s="54"/>
      <c r="H294" s="63"/>
      <c r="I294" s="63"/>
      <c r="J294" s="54"/>
      <c r="K294" s="54"/>
      <c r="L294" s="54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4"/>
      <c r="AD294" s="4"/>
      <c r="AE294" s="4"/>
    </row>
    <row r="295" spans="1:31" s="5" customFormat="1" ht="14.25" x14ac:dyDescent="0.2">
      <c r="A295" s="60"/>
      <c r="B295" s="40"/>
      <c r="C295" s="61"/>
      <c r="D295" s="62"/>
      <c r="E295" s="54"/>
      <c r="F295" s="63"/>
      <c r="G295" s="54"/>
      <c r="H295" s="63"/>
      <c r="I295" s="63"/>
      <c r="J295" s="54"/>
      <c r="K295" s="54"/>
      <c r="L295" s="5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4"/>
      <c r="AD295" s="4"/>
      <c r="AE295" s="4"/>
    </row>
    <row r="296" spans="1:31" s="5" customFormat="1" ht="14.25" x14ac:dyDescent="0.2">
      <c r="A296" s="60"/>
      <c r="B296" s="40"/>
      <c r="C296" s="61"/>
      <c r="D296" s="62"/>
      <c r="E296" s="54"/>
      <c r="F296" s="63"/>
      <c r="G296" s="54"/>
      <c r="H296" s="63"/>
      <c r="I296" s="63"/>
      <c r="J296" s="54"/>
      <c r="K296" s="54"/>
      <c r="L296" s="54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4"/>
      <c r="AD296" s="4"/>
      <c r="AE296" s="4"/>
    </row>
    <row r="297" spans="1:31" s="5" customFormat="1" ht="14.25" x14ac:dyDescent="0.2">
      <c r="A297" s="60"/>
      <c r="B297" s="40"/>
      <c r="C297" s="61"/>
      <c r="D297" s="62"/>
      <c r="E297" s="54"/>
      <c r="F297" s="63"/>
      <c r="G297" s="54"/>
      <c r="H297" s="63"/>
      <c r="I297" s="63"/>
      <c r="J297" s="54"/>
      <c r="K297" s="54"/>
      <c r="L297" s="54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4"/>
      <c r="AD297" s="4"/>
      <c r="AE297" s="4"/>
    </row>
    <row r="298" spans="1:31" s="5" customFormat="1" ht="14.25" x14ac:dyDescent="0.2">
      <c r="A298" s="60"/>
      <c r="B298" s="40"/>
      <c r="C298" s="61"/>
      <c r="D298" s="62"/>
      <c r="E298" s="54"/>
      <c r="F298" s="63"/>
      <c r="G298" s="54"/>
      <c r="H298" s="63"/>
      <c r="I298" s="63"/>
      <c r="J298" s="54"/>
      <c r="K298" s="54"/>
      <c r="L298" s="54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4"/>
      <c r="AD298" s="4"/>
      <c r="AE298" s="4"/>
    </row>
    <row r="299" spans="1:31" s="5" customFormat="1" ht="14.25" x14ac:dyDescent="0.2">
      <c r="A299" s="60"/>
      <c r="B299" s="40"/>
      <c r="C299" s="61"/>
      <c r="D299" s="62"/>
      <c r="E299" s="54"/>
      <c r="F299" s="63"/>
      <c r="G299" s="54"/>
      <c r="H299" s="63"/>
      <c r="I299" s="63"/>
      <c r="J299" s="54"/>
      <c r="K299" s="54"/>
      <c r="L299" s="54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4"/>
      <c r="AD299" s="4"/>
      <c r="AE299" s="4"/>
    </row>
    <row r="300" spans="1:31" s="5" customFormat="1" ht="14.25" x14ac:dyDescent="0.2">
      <c r="A300" s="60"/>
      <c r="B300" s="40"/>
      <c r="C300" s="61"/>
      <c r="D300" s="62"/>
      <c r="E300" s="54"/>
      <c r="F300" s="63"/>
      <c r="G300" s="54"/>
      <c r="H300" s="63"/>
      <c r="I300" s="63"/>
      <c r="J300" s="54"/>
      <c r="K300" s="54"/>
      <c r="L300" s="54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4"/>
      <c r="AD300" s="4"/>
      <c r="AE300" s="4"/>
    </row>
    <row r="301" spans="1:31" s="5" customFormat="1" ht="14.25" x14ac:dyDescent="0.2">
      <c r="A301" s="60"/>
      <c r="B301" s="40"/>
      <c r="C301" s="61"/>
      <c r="D301" s="62"/>
      <c r="E301" s="54"/>
      <c r="F301" s="63"/>
      <c r="G301" s="54"/>
      <c r="H301" s="63"/>
      <c r="I301" s="63"/>
      <c r="J301" s="54"/>
      <c r="K301" s="54"/>
      <c r="L301" s="54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4"/>
      <c r="AD301" s="4"/>
      <c r="AE301" s="4"/>
    </row>
    <row r="302" spans="1:31" s="5" customFormat="1" ht="14.25" x14ac:dyDescent="0.2">
      <c r="A302" s="60"/>
      <c r="B302" s="40"/>
      <c r="C302" s="61"/>
      <c r="D302" s="62"/>
      <c r="E302" s="54"/>
      <c r="F302" s="63"/>
      <c r="G302" s="54"/>
      <c r="H302" s="63"/>
      <c r="I302" s="63"/>
      <c r="J302" s="54"/>
      <c r="K302" s="54"/>
      <c r="L302" s="54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4"/>
      <c r="AD302" s="4"/>
      <c r="AE302" s="4"/>
    </row>
    <row r="303" spans="1:31" s="5" customFormat="1" ht="14.25" x14ac:dyDescent="0.2">
      <c r="A303" s="60"/>
      <c r="B303" s="40"/>
      <c r="C303" s="61"/>
      <c r="D303" s="62"/>
      <c r="E303" s="54"/>
      <c r="F303" s="63"/>
      <c r="G303" s="54"/>
      <c r="H303" s="63"/>
      <c r="I303" s="63"/>
      <c r="J303" s="54"/>
      <c r="K303" s="54"/>
      <c r="L303" s="54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4"/>
      <c r="AD303" s="4"/>
      <c r="AE303" s="4"/>
    </row>
    <row r="304" spans="1:31" s="5" customFormat="1" ht="14.25" x14ac:dyDescent="0.2">
      <c r="A304" s="60"/>
      <c r="B304" s="40"/>
      <c r="C304" s="61"/>
      <c r="D304" s="62"/>
      <c r="E304" s="54"/>
      <c r="F304" s="63"/>
      <c r="G304" s="54"/>
      <c r="H304" s="63"/>
      <c r="I304" s="63"/>
      <c r="J304" s="54"/>
      <c r="K304" s="54"/>
      <c r="L304" s="54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4"/>
      <c r="AD304" s="4"/>
      <c r="AE304" s="4"/>
    </row>
    <row r="305" spans="1:31" s="5" customFormat="1" ht="14.25" x14ac:dyDescent="0.2">
      <c r="A305" s="60"/>
      <c r="B305" s="40"/>
      <c r="C305" s="61"/>
      <c r="D305" s="62"/>
      <c r="E305" s="54"/>
      <c r="F305" s="63"/>
      <c r="G305" s="54"/>
      <c r="H305" s="63"/>
      <c r="I305" s="63"/>
      <c r="J305" s="54"/>
      <c r="K305" s="54"/>
      <c r="L305" s="54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4"/>
      <c r="AD305" s="4"/>
      <c r="AE305" s="4"/>
    </row>
    <row r="306" spans="1:31" s="5" customFormat="1" ht="14.25" x14ac:dyDescent="0.2">
      <c r="A306" s="60"/>
      <c r="B306" s="40"/>
      <c r="C306" s="61"/>
      <c r="D306" s="62"/>
      <c r="E306" s="54"/>
      <c r="F306" s="63"/>
      <c r="G306" s="54"/>
      <c r="H306" s="63"/>
      <c r="I306" s="63"/>
      <c r="J306" s="54"/>
      <c r="K306" s="54"/>
      <c r="L306" s="54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4"/>
      <c r="AD306" s="4"/>
      <c r="AE306" s="4"/>
    </row>
    <row r="307" spans="1:31" s="5" customFormat="1" ht="14.25" x14ac:dyDescent="0.2">
      <c r="A307" s="60"/>
      <c r="B307" s="40"/>
      <c r="C307" s="61"/>
      <c r="D307" s="62"/>
      <c r="E307" s="54"/>
      <c r="F307" s="63"/>
      <c r="G307" s="54"/>
      <c r="H307" s="63"/>
      <c r="I307" s="63"/>
      <c r="J307" s="54"/>
      <c r="K307" s="54"/>
      <c r="L307" s="54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4"/>
      <c r="AD307" s="4"/>
      <c r="AE307" s="4"/>
    </row>
    <row r="308" spans="1:31" s="5" customFormat="1" ht="14.25" x14ac:dyDescent="0.2">
      <c r="A308" s="60"/>
      <c r="B308" s="40"/>
      <c r="C308" s="61"/>
      <c r="D308" s="62"/>
      <c r="E308" s="54"/>
      <c r="F308" s="63"/>
      <c r="G308" s="54"/>
      <c r="H308" s="63"/>
      <c r="I308" s="63"/>
      <c r="J308" s="54"/>
      <c r="K308" s="54"/>
      <c r="L308" s="54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4"/>
      <c r="AD308" s="4"/>
      <c r="AE308" s="4"/>
    </row>
    <row r="309" spans="1:31" s="5" customFormat="1" ht="14.25" x14ac:dyDescent="0.2">
      <c r="A309" s="60"/>
      <c r="B309" s="40"/>
      <c r="C309" s="61"/>
      <c r="D309" s="62"/>
      <c r="E309" s="54"/>
      <c r="F309" s="63"/>
      <c r="G309" s="54"/>
      <c r="H309" s="63"/>
      <c r="I309" s="63"/>
      <c r="J309" s="54"/>
      <c r="K309" s="54"/>
      <c r="L309" s="54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4"/>
      <c r="AD309" s="4"/>
      <c r="AE309" s="4"/>
    </row>
    <row r="310" spans="1:31" s="5" customFormat="1" ht="14.25" x14ac:dyDescent="0.2">
      <c r="A310" s="60"/>
      <c r="B310" s="40"/>
      <c r="C310" s="61"/>
      <c r="D310" s="62"/>
      <c r="E310" s="54"/>
      <c r="F310" s="63"/>
      <c r="G310" s="54"/>
      <c r="H310" s="63"/>
      <c r="I310" s="63"/>
      <c r="J310" s="54"/>
      <c r="K310" s="54"/>
      <c r="L310" s="54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4"/>
      <c r="AD310" s="4"/>
      <c r="AE310" s="4"/>
    </row>
    <row r="311" spans="1:31" s="5" customFormat="1" ht="14.25" x14ac:dyDescent="0.2">
      <c r="A311" s="60"/>
      <c r="B311" s="40"/>
      <c r="C311" s="61"/>
      <c r="D311" s="62"/>
      <c r="E311" s="54"/>
      <c r="F311" s="63"/>
      <c r="G311" s="54"/>
      <c r="H311" s="63"/>
      <c r="I311" s="63"/>
      <c r="J311" s="54"/>
      <c r="K311" s="54"/>
      <c r="L311" s="54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4"/>
      <c r="AD311" s="4"/>
      <c r="AE311" s="4"/>
    </row>
    <row r="312" spans="1:31" s="5" customFormat="1" ht="14.25" x14ac:dyDescent="0.2">
      <c r="A312" s="60"/>
      <c r="B312" s="40"/>
      <c r="C312" s="61"/>
      <c r="D312" s="62"/>
      <c r="E312" s="54"/>
      <c r="F312" s="63"/>
      <c r="G312" s="54"/>
      <c r="H312" s="63"/>
      <c r="I312" s="63"/>
      <c r="J312" s="54"/>
      <c r="K312" s="54"/>
      <c r="L312" s="54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4"/>
      <c r="AD312" s="4"/>
      <c r="AE312" s="4"/>
    </row>
    <row r="313" spans="1:31" s="5" customFormat="1" ht="14.25" x14ac:dyDescent="0.2">
      <c r="A313" s="60"/>
      <c r="B313" s="40"/>
      <c r="C313" s="61"/>
      <c r="D313" s="62"/>
      <c r="E313" s="54"/>
      <c r="F313" s="63"/>
      <c r="G313" s="54"/>
      <c r="H313" s="63"/>
      <c r="I313" s="63"/>
      <c r="J313" s="54"/>
      <c r="K313" s="54"/>
      <c r="L313" s="54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4"/>
      <c r="AD313" s="4"/>
      <c r="AE313" s="4"/>
    </row>
    <row r="314" spans="1:31" s="5" customFormat="1" ht="14.25" x14ac:dyDescent="0.2">
      <c r="A314" s="60"/>
      <c r="B314" s="40"/>
      <c r="C314" s="61"/>
      <c r="D314" s="62"/>
      <c r="E314" s="54"/>
      <c r="F314" s="63"/>
      <c r="G314" s="54"/>
      <c r="H314" s="63"/>
      <c r="I314" s="63"/>
      <c r="J314" s="54"/>
      <c r="K314" s="54"/>
      <c r="L314" s="54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4"/>
      <c r="AD314" s="4"/>
      <c r="AE314" s="4"/>
    </row>
    <row r="315" spans="1:31" s="5" customFormat="1" ht="14.25" x14ac:dyDescent="0.2">
      <c r="A315" s="60"/>
      <c r="B315" s="40"/>
      <c r="C315" s="61"/>
      <c r="D315" s="62"/>
      <c r="E315" s="54"/>
      <c r="F315" s="63"/>
      <c r="G315" s="54"/>
      <c r="H315" s="63"/>
      <c r="I315" s="63"/>
      <c r="J315" s="54"/>
      <c r="K315" s="54"/>
      <c r="L315" s="54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4"/>
      <c r="AD315" s="4"/>
      <c r="AE315" s="4"/>
    </row>
    <row r="316" spans="1:31" s="5" customFormat="1" ht="14.25" x14ac:dyDescent="0.2">
      <c r="A316" s="60"/>
      <c r="B316" s="40"/>
      <c r="C316" s="61"/>
      <c r="D316" s="62"/>
      <c r="E316" s="54"/>
      <c r="F316" s="63"/>
      <c r="G316" s="54"/>
      <c r="H316" s="63"/>
      <c r="I316" s="63"/>
      <c r="J316" s="54"/>
      <c r="K316" s="54"/>
      <c r="L316" s="54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4"/>
      <c r="AD316" s="4"/>
      <c r="AE316" s="4"/>
    </row>
    <row r="317" spans="1:31" s="5" customFormat="1" ht="14.25" x14ac:dyDescent="0.2">
      <c r="A317" s="60"/>
      <c r="B317" s="40"/>
      <c r="C317" s="61"/>
      <c r="D317" s="62"/>
      <c r="E317" s="54"/>
      <c r="F317" s="63"/>
      <c r="G317" s="54"/>
      <c r="H317" s="63"/>
      <c r="I317" s="63"/>
      <c r="J317" s="54"/>
      <c r="K317" s="54"/>
      <c r="L317" s="54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4"/>
      <c r="AD317" s="4"/>
      <c r="AE317" s="4"/>
    </row>
    <row r="318" spans="1:31" s="5" customFormat="1" ht="14.25" x14ac:dyDescent="0.2">
      <c r="A318" s="60"/>
      <c r="B318" s="40"/>
      <c r="C318" s="61"/>
      <c r="D318" s="62"/>
      <c r="E318" s="54"/>
      <c r="F318" s="63"/>
      <c r="G318" s="54"/>
      <c r="H318" s="63"/>
      <c r="I318" s="63"/>
      <c r="J318" s="54"/>
      <c r="K318" s="54"/>
      <c r="L318" s="54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4"/>
      <c r="AD318" s="4"/>
      <c r="AE318" s="4"/>
    </row>
    <row r="319" spans="1:31" s="5" customFormat="1" ht="14.25" x14ac:dyDescent="0.2">
      <c r="A319" s="60"/>
      <c r="B319" s="40"/>
      <c r="C319" s="61"/>
      <c r="D319" s="62"/>
      <c r="E319" s="54"/>
      <c r="F319" s="63"/>
      <c r="G319" s="54"/>
      <c r="H319" s="63"/>
      <c r="I319" s="63"/>
      <c r="J319" s="54"/>
      <c r="K319" s="54"/>
      <c r="L319" s="54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4"/>
      <c r="AD319" s="4"/>
      <c r="AE319" s="4"/>
    </row>
    <row r="320" spans="1:31" s="5" customFormat="1" ht="14.25" x14ac:dyDescent="0.2">
      <c r="A320" s="60"/>
      <c r="B320" s="40"/>
      <c r="C320" s="61"/>
      <c r="D320" s="62"/>
      <c r="E320" s="54"/>
      <c r="F320" s="63"/>
      <c r="G320" s="54"/>
      <c r="H320" s="63"/>
      <c r="I320" s="63"/>
      <c r="J320" s="54"/>
      <c r="K320" s="54"/>
      <c r="L320" s="54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4"/>
      <c r="AD320" s="4"/>
      <c r="AE320" s="4"/>
    </row>
    <row r="321" spans="1:31" s="5" customFormat="1" ht="14.25" x14ac:dyDescent="0.2">
      <c r="A321" s="60"/>
      <c r="B321" s="40"/>
      <c r="C321" s="61"/>
      <c r="D321" s="62"/>
      <c r="E321" s="54"/>
      <c r="F321" s="63"/>
      <c r="G321" s="54"/>
      <c r="H321" s="63"/>
      <c r="I321" s="63"/>
      <c r="J321" s="54"/>
      <c r="K321" s="54"/>
      <c r="L321" s="54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4"/>
      <c r="AD321" s="4"/>
      <c r="AE321" s="4"/>
    </row>
    <row r="322" spans="1:31" s="5" customFormat="1" ht="14.25" x14ac:dyDescent="0.2">
      <c r="A322" s="60"/>
      <c r="B322" s="40"/>
      <c r="C322" s="61"/>
      <c r="D322" s="62"/>
      <c r="E322" s="54"/>
      <c r="F322" s="63"/>
      <c r="G322" s="54"/>
      <c r="H322" s="63"/>
      <c r="I322" s="63"/>
      <c r="J322" s="54"/>
      <c r="K322" s="54"/>
      <c r="L322" s="54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4"/>
      <c r="AD322" s="4"/>
      <c r="AE322" s="4"/>
    </row>
    <row r="323" spans="1:31" s="5" customFormat="1" ht="14.25" x14ac:dyDescent="0.2">
      <c r="A323" s="60"/>
      <c r="B323" s="40"/>
      <c r="C323" s="61"/>
      <c r="D323" s="62"/>
      <c r="E323" s="54"/>
      <c r="F323" s="63"/>
      <c r="G323" s="54"/>
      <c r="H323" s="63"/>
      <c r="I323" s="63"/>
      <c r="J323" s="54"/>
      <c r="K323" s="54"/>
      <c r="L323" s="54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4"/>
      <c r="AD323" s="4"/>
      <c r="AE323" s="4"/>
    </row>
    <row r="324" spans="1:31" s="5" customFormat="1" ht="14.25" x14ac:dyDescent="0.2">
      <c r="A324" s="60"/>
      <c r="B324" s="40"/>
      <c r="C324" s="61"/>
      <c r="D324" s="62"/>
      <c r="E324" s="54"/>
      <c r="F324" s="63"/>
      <c r="G324" s="54"/>
      <c r="H324" s="63"/>
      <c r="I324" s="63"/>
      <c r="J324" s="54"/>
      <c r="K324" s="54"/>
      <c r="L324" s="54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4"/>
      <c r="AD324" s="4"/>
      <c r="AE324" s="4"/>
    </row>
    <row r="325" spans="1:31" ht="14.25" x14ac:dyDescent="0.2">
      <c r="A325" s="72"/>
      <c r="B325" s="73"/>
      <c r="C325" s="74"/>
      <c r="D325" s="75"/>
      <c r="E325" s="76"/>
      <c r="F325" s="63"/>
      <c r="G325" s="76"/>
      <c r="H325" s="77"/>
      <c r="I325" s="77"/>
      <c r="J325" s="78"/>
      <c r="K325" s="78"/>
      <c r="L325" s="78"/>
    </row>
    <row r="326" spans="1:31" ht="14.25" x14ac:dyDescent="0.2">
      <c r="A326" s="72"/>
      <c r="B326" s="73"/>
      <c r="C326" s="74"/>
      <c r="D326" s="75"/>
      <c r="E326" s="76"/>
      <c r="F326" s="63"/>
      <c r="G326" s="76"/>
      <c r="H326" s="77"/>
      <c r="I326" s="77"/>
      <c r="J326" s="78"/>
      <c r="K326" s="78"/>
      <c r="L326" s="78"/>
    </row>
    <row r="327" spans="1:31" ht="14.25" x14ac:dyDescent="0.2">
      <c r="A327" s="72"/>
      <c r="B327" s="73"/>
      <c r="C327" s="74"/>
      <c r="D327" s="75"/>
      <c r="E327" s="76"/>
      <c r="F327" s="63"/>
      <c r="G327" s="76"/>
      <c r="H327" s="77"/>
      <c r="I327" s="77"/>
      <c r="J327" s="78"/>
      <c r="K327" s="78"/>
      <c r="L327" s="78"/>
    </row>
    <row r="328" spans="1:31" ht="14.25" x14ac:dyDescent="0.2">
      <c r="A328" s="72"/>
      <c r="B328" s="73"/>
      <c r="C328" s="74"/>
      <c r="D328" s="75"/>
      <c r="E328" s="76"/>
      <c r="F328" s="63"/>
      <c r="G328" s="76"/>
      <c r="H328" s="77"/>
      <c r="I328" s="77"/>
      <c r="J328" s="78"/>
      <c r="K328" s="78"/>
      <c r="L328" s="78"/>
    </row>
    <row r="329" spans="1:31" ht="14.25" x14ac:dyDescent="0.2">
      <c r="A329" s="72"/>
      <c r="B329" s="73"/>
      <c r="C329" s="74"/>
      <c r="D329" s="75"/>
      <c r="E329" s="76"/>
      <c r="F329" s="63"/>
      <c r="G329" s="76"/>
      <c r="H329" s="77"/>
      <c r="I329" s="77"/>
      <c r="J329" s="78"/>
      <c r="K329" s="78"/>
      <c r="L329" s="78"/>
    </row>
    <row r="330" spans="1:31" ht="14.25" x14ac:dyDescent="0.2">
      <c r="A330" s="72"/>
      <c r="B330" s="73"/>
      <c r="C330" s="74"/>
      <c r="D330" s="75"/>
      <c r="E330" s="76"/>
      <c r="F330" s="63"/>
      <c r="G330" s="76"/>
      <c r="H330" s="77"/>
      <c r="I330" s="77"/>
      <c r="J330" s="78"/>
      <c r="K330" s="78"/>
      <c r="L330" s="78"/>
    </row>
    <row r="331" spans="1:31" ht="14.25" x14ac:dyDescent="0.2">
      <c r="A331" s="72"/>
      <c r="B331" s="73"/>
      <c r="C331" s="74"/>
      <c r="D331" s="75"/>
      <c r="E331" s="76"/>
      <c r="F331" s="63"/>
      <c r="G331" s="76"/>
      <c r="H331" s="77"/>
      <c r="I331" s="77"/>
      <c r="J331" s="78"/>
      <c r="K331" s="78"/>
      <c r="L331" s="78"/>
    </row>
    <row r="332" spans="1:31" ht="14.25" x14ac:dyDescent="0.2">
      <c r="A332" s="72"/>
      <c r="B332" s="73"/>
      <c r="C332" s="74"/>
      <c r="D332" s="75"/>
      <c r="E332" s="76"/>
      <c r="F332" s="63"/>
      <c r="G332" s="76"/>
      <c r="H332" s="77"/>
      <c r="I332" s="77"/>
      <c r="J332" s="78"/>
      <c r="K332" s="78"/>
      <c r="L332" s="78"/>
    </row>
    <row r="333" spans="1:31" ht="14.25" x14ac:dyDescent="0.2">
      <c r="A333" s="72"/>
      <c r="B333" s="73"/>
      <c r="C333" s="74"/>
      <c r="D333" s="75"/>
      <c r="E333" s="76"/>
      <c r="F333" s="63"/>
      <c r="G333" s="76"/>
      <c r="H333" s="77"/>
      <c r="I333" s="77"/>
      <c r="J333" s="78"/>
      <c r="K333" s="78"/>
      <c r="L333" s="78"/>
    </row>
    <row r="334" spans="1:31" ht="14.25" x14ac:dyDescent="0.2">
      <c r="A334" s="72"/>
      <c r="B334" s="73"/>
      <c r="C334" s="74"/>
      <c r="D334" s="75"/>
      <c r="E334" s="76"/>
      <c r="F334" s="63"/>
      <c r="G334" s="76"/>
      <c r="H334" s="77"/>
      <c r="I334" s="77"/>
      <c r="J334" s="78"/>
      <c r="K334" s="78"/>
      <c r="L334" s="78"/>
    </row>
    <row r="335" spans="1:31" ht="14.25" x14ac:dyDescent="0.2">
      <c r="A335" s="72"/>
      <c r="B335" s="73"/>
      <c r="C335" s="74"/>
      <c r="D335" s="75"/>
      <c r="E335" s="76"/>
      <c r="F335" s="63"/>
      <c r="G335" s="76"/>
      <c r="H335" s="77"/>
      <c r="I335" s="77"/>
      <c r="J335" s="78"/>
      <c r="K335" s="78"/>
      <c r="L335" s="78"/>
    </row>
    <row r="336" spans="1:31" ht="14.25" x14ac:dyDescent="0.2">
      <c r="A336" s="72"/>
      <c r="B336" s="73"/>
      <c r="C336" s="74"/>
      <c r="D336" s="75"/>
      <c r="E336" s="76"/>
      <c r="F336" s="63"/>
      <c r="G336" s="76"/>
      <c r="H336" s="77"/>
      <c r="I336" s="77"/>
      <c r="J336" s="78"/>
      <c r="K336" s="78"/>
      <c r="L336" s="78"/>
    </row>
    <row r="337" spans="1:12" ht="14.25" x14ac:dyDescent="0.2">
      <c r="A337" s="72"/>
      <c r="B337" s="73"/>
      <c r="C337" s="74"/>
      <c r="D337" s="75"/>
      <c r="E337" s="76"/>
      <c r="F337" s="63"/>
      <c r="G337" s="76"/>
      <c r="H337" s="77"/>
      <c r="I337" s="77"/>
      <c r="J337" s="78"/>
      <c r="K337" s="78"/>
      <c r="L337" s="78"/>
    </row>
    <row r="338" spans="1:12" ht="14.25" x14ac:dyDescent="0.2">
      <c r="A338" s="72"/>
      <c r="B338" s="73"/>
      <c r="C338" s="74"/>
      <c r="D338" s="75"/>
      <c r="E338" s="76"/>
      <c r="F338" s="63"/>
      <c r="G338" s="76"/>
      <c r="H338" s="77"/>
      <c r="I338" s="77"/>
      <c r="J338" s="78"/>
      <c r="K338" s="78"/>
      <c r="L338" s="78"/>
    </row>
    <row r="339" spans="1:12" ht="14.25" x14ac:dyDescent="0.2">
      <c r="A339" s="72"/>
      <c r="B339" s="73"/>
      <c r="C339" s="74"/>
      <c r="D339" s="75"/>
      <c r="E339" s="76"/>
      <c r="F339" s="63"/>
      <c r="G339" s="76"/>
      <c r="H339" s="77"/>
      <c r="I339" s="77"/>
      <c r="J339" s="78"/>
      <c r="K339" s="78"/>
      <c r="L339" s="78"/>
    </row>
  </sheetData>
  <pageMargins left="0.75" right="0.75" top="1" bottom="1" header="0.5" footer="0.5"/>
  <pageSetup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Sources</vt:lpstr>
      <vt:lpstr>'Funding Sources'!Print_Area</vt:lpstr>
    </vt:vector>
  </TitlesOfParts>
  <Company>DWD - 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LOSENSU</dc:creator>
  <cp:lastModifiedBy>Emma Lewis</cp:lastModifiedBy>
  <cp:lastPrinted>2015-01-23T19:45:41Z</cp:lastPrinted>
  <dcterms:created xsi:type="dcterms:W3CDTF">2011-02-10T15:44:14Z</dcterms:created>
  <dcterms:modified xsi:type="dcterms:W3CDTF">2017-01-31T19:38:25Z</dcterms:modified>
</cp:coreProperties>
</file>